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d73b010d27a1589d/Desktop/FSP/online course/Smart Start Guide/"/>
    </mc:Choice>
  </mc:AlternateContent>
  <xr:revisionPtr revIDLastSave="2" documentId="8_{EF2A6328-A9B8-47C3-BBEB-AF3B91737E08}" xr6:coauthVersionLast="47" xr6:coauthVersionMax="47" xr10:uidLastSave="{729988D0-CB2A-4FED-A72B-FB2E812B0C3A}"/>
  <bookViews>
    <workbookView xWindow="-108" yWindow="-108" windowWidth="23256" windowHeight="12456" xr2:uid="{A77CCA13-A7DA-4D30-A2CF-8A94865E863B}"/>
  </bookViews>
  <sheets>
    <sheet name="Startup Capital Example" sheetId="14" r:id="rId1"/>
    <sheet name="Startup Capital Worksheet" sheetId="15" r:id="rId2"/>
    <sheet name="Sources and Uses Example" sheetId="16" r:id="rId3"/>
    <sheet name="Sources and Uses Template" sheetId="17" r:id="rId4"/>
    <sheet name="Cash Flow" sheetId="1" r:id="rId5"/>
    <sheet name="Cash Fl Example" sheetId="9" r:id="rId6"/>
    <sheet name="Balance Sheet" sheetId="10" r:id="rId7"/>
    <sheet name="Bal Example" sheetId="11" r:id="rId8"/>
  </sheets>
  <definedNames>
    <definedName name="_xlnm.Print_Titles" localSheetId="7">'Bal Example'!$1:$7</definedName>
    <definedName name="_xlnm.Print_Titles" localSheetId="6">'Balance Sheet'!$1:$7</definedName>
    <definedName name="_xlnm.Print_Titles" localSheetId="5">'Cash Fl Example'!$1:$8</definedName>
    <definedName name="_xlnm.Print_Titles" localSheetId="4">'Cash Flow'!$1:$8</definedName>
  </definedNames>
  <calcPr calcId="191029" iterate="1" iterateCount="100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7" l="1"/>
  <c r="C14" i="17"/>
  <c r="C16" i="17"/>
  <c r="C31" i="17"/>
  <c r="C29" i="16"/>
  <c r="C14" i="16"/>
  <c r="C16" i="16"/>
  <c r="C31" i="16"/>
  <c r="F32" i="15"/>
  <c r="B26" i="15"/>
  <c r="B27" i="15"/>
  <c r="B28" i="15"/>
  <c r="B26" i="14"/>
  <c r="F32" i="14"/>
  <c r="B27" i="14"/>
  <c r="B28" i="14"/>
  <c r="D19" i="11"/>
  <c r="D28" i="11"/>
  <c r="D35" i="11"/>
  <c r="D37" i="11"/>
  <c r="D47" i="11"/>
  <c r="D53" i="11"/>
  <c r="D60" i="11"/>
  <c r="D62" i="11"/>
  <c r="D64" i="11"/>
  <c r="B19" i="11"/>
  <c r="B28" i="11"/>
  <c r="B35" i="11"/>
  <c r="B37" i="11"/>
  <c r="B47" i="11"/>
  <c r="B53" i="11"/>
  <c r="B60" i="11"/>
  <c r="B62" i="11"/>
  <c r="B64" i="11"/>
  <c r="F62" i="11"/>
  <c r="F60" i="11"/>
  <c r="F59" i="11"/>
  <c r="F58" i="11"/>
  <c r="F57" i="11"/>
  <c r="F56" i="11"/>
  <c r="F53" i="11"/>
  <c r="F52" i="11"/>
  <c r="F51" i="11"/>
  <c r="F50" i="11"/>
  <c r="F47" i="11"/>
  <c r="F46" i="11"/>
  <c r="F45" i="11"/>
  <c r="F44" i="11"/>
  <c r="F43" i="11"/>
  <c r="F42" i="11"/>
  <c r="F41" i="11"/>
  <c r="F37" i="11"/>
  <c r="F36" i="11"/>
  <c r="F35" i="11"/>
  <c r="F34" i="11"/>
  <c r="F33" i="11"/>
  <c r="F32" i="11"/>
  <c r="F31" i="11"/>
  <c r="F28" i="11"/>
  <c r="F27" i="11"/>
  <c r="F26" i="11"/>
  <c r="F25" i="11"/>
  <c r="F24" i="11"/>
  <c r="F23" i="11"/>
  <c r="F22" i="11"/>
  <c r="F19" i="11"/>
  <c r="F18" i="11"/>
  <c r="F17" i="11"/>
  <c r="F16" i="11"/>
  <c r="F15" i="11"/>
  <c r="F14" i="11"/>
  <c r="F13" i="11"/>
  <c r="F12" i="11"/>
  <c r="F9" i="11"/>
  <c r="D19" i="10"/>
  <c r="D28" i="10"/>
  <c r="D35" i="10"/>
  <c r="D37" i="10"/>
  <c r="D47" i="10"/>
  <c r="D53" i="10"/>
  <c r="D60" i="10"/>
  <c r="D62" i="10"/>
  <c r="D64" i="10"/>
  <c r="B19" i="10"/>
  <c r="B28" i="10"/>
  <c r="B35" i="10"/>
  <c r="B37" i="10"/>
  <c r="B47" i="10"/>
  <c r="B53" i="10"/>
  <c r="B60" i="10"/>
  <c r="B62" i="10"/>
  <c r="B64" i="10"/>
  <c r="F62" i="10"/>
  <c r="F60" i="10"/>
  <c r="F59" i="10"/>
  <c r="F58" i="10"/>
  <c r="F57" i="10"/>
  <c r="F56" i="10"/>
  <c r="F53" i="10"/>
  <c r="F52" i="10"/>
  <c r="F51" i="10"/>
  <c r="F50" i="10"/>
  <c r="F47" i="10"/>
  <c r="F46" i="10"/>
  <c r="F45" i="10"/>
  <c r="F44" i="10"/>
  <c r="F43" i="10"/>
  <c r="F42" i="10"/>
  <c r="F41" i="10"/>
  <c r="F37" i="10"/>
  <c r="F36" i="10"/>
  <c r="F35" i="10"/>
  <c r="F34" i="10"/>
  <c r="F33" i="10"/>
  <c r="F32" i="10"/>
  <c r="F31" i="10"/>
  <c r="F28" i="10"/>
  <c r="F27" i="10"/>
  <c r="F26" i="10"/>
  <c r="F25" i="10"/>
  <c r="F24" i="10"/>
  <c r="F23" i="10"/>
  <c r="F22" i="10"/>
  <c r="F19" i="10"/>
  <c r="F18" i="10"/>
  <c r="F17" i="10"/>
  <c r="F16" i="10"/>
  <c r="F15" i="10"/>
  <c r="F14" i="10"/>
  <c r="F13" i="10"/>
  <c r="F12" i="10"/>
  <c r="F9" i="10"/>
  <c r="B56" i="9"/>
  <c r="D56" i="9"/>
  <c r="D62" i="9"/>
  <c r="B62" i="9"/>
  <c r="F61" i="9"/>
  <c r="F60" i="9"/>
  <c r="F59" i="9"/>
  <c r="F56" i="9"/>
  <c r="F55" i="9"/>
  <c r="F54" i="9"/>
  <c r="F53" i="9"/>
  <c r="F52" i="9"/>
  <c r="F51" i="9"/>
  <c r="F50" i="9"/>
  <c r="F49" i="9"/>
  <c r="F48" i="9"/>
  <c r="F47" i="9"/>
  <c r="F46" i="9"/>
  <c r="F45" i="9"/>
  <c r="F44" i="9"/>
  <c r="F43" i="9"/>
  <c r="F42" i="9"/>
  <c r="F41" i="9"/>
  <c r="F40" i="9"/>
  <c r="F39" i="9"/>
  <c r="F38" i="9"/>
  <c r="F37" i="9"/>
  <c r="F36" i="9"/>
  <c r="F35" i="9"/>
  <c r="F34" i="9"/>
  <c r="F33" i="9"/>
  <c r="F32" i="9"/>
  <c r="F31" i="9"/>
  <c r="F30" i="9"/>
  <c r="D27" i="9"/>
  <c r="B27" i="9"/>
  <c r="F26" i="9"/>
  <c r="F25" i="9"/>
  <c r="F24" i="9"/>
  <c r="F23" i="9"/>
  <c r="F22" i="9"/>
  <c r="D18" i="9"/>
  <c r="B18" i="9"/>
  <c r="F17" i="9"/>
  <c r="F16" i="9"/>
  <c r="F15" i="9"/>
  <c r="F14" i="9"/>
  <c r="F13" i="9"/>
  <c r="F12" i="9"/>
  <c r="F9" i="9"/>
  <c r="F8" i="9"/>
  <c r="B62" i="1"/>
  <c r="B56" i="1"/>
  <c r="B27" i="1"/>
  <c r="B64" i="1"/>
  <c r="D62" i="1"/>
  <c r="D56" i="1"/>
  <c r="D27" i="1"/>
  <c r="D64" i="1"/>
  <c r="F64" i="1"/>
  <c r="F62" i="1"/>
  <c r="F61" i="1"/>
  <c r="F60" i="1"/>
  <c r="F59" i="1"/>
  <c r="F56" i="1"/>
  <c r="F55" i="1"/>
  <c r="F54" i="1"/>
  <c r="F53" i="1"/>
  <c r="F52" i="1"/>
  <c r="F51" i="1"/>
  <c r="F50" i="1"/>
  <c r="F49" i="1"/>
  <c r="F48" i="1"/>
  <c r="F47" i="1"/>
  <c r="F46" i="1"/>
  <c r="F45" i="1"/>
  <c r="F44" i="1"/>
  <c r="F43" i="1"/>
  <c r="F42" i="1"/>
  <c r="F41" i="1"/>
  <c r="F40" i="1"/>
  <c r="F39" i="1"/>
  <c r="F38" i="1"/>
  <c r="F37" i="1"/>
  <c r="F36" i="1"/>
  <c r="F35" i="1"/>
  <c r="F34" i="1"/>
  <c r="F33" i="1"/>
  <c r="F32" i="1"/>
  <c r="F31" i="1"/>
  <c r="F30" i="1"/>
  <c r="F27" i="1"/>
  <c r="F26" i="1"/>
  <c r="F25" i="1"/>
  <c r="F24" i="1"/>
  <c r="F23" i="1"/>
  <c r="F22" i="1"/>
  <c r="F17" i="1"/>
  <c r="F16" i="1"/>
  <c r="F15" i="1"/>
  <c r="F14" i="1"/>
  <c r="F13" i="1"/>
  <c r="F12" i="1"/>
  <c r="F9" i="1"/>
  <c r="F8" i="1"/>
  <c r="D18" i="1"/>
  <c r="B18" i="1"/>
  <c r="F18" i="1"/>
  <c r="F27" i="9"/>
  <c r="B64" i="9"/>
  <c r="B68" i="9"/>
  <c r="B66" i="9"/>
  <c r="D66" i="9"/>
  <c r="D64" i="9"/>
  <c r="F18" i="9"/>
  <c r="D68" i="9"/>
  <c r="F62" i="9"/>
  <c r="B68" i="1"/>
  <c r="D66" i="1"/>
  <c r="B66" i="1"/>
  <c r="F68" i="9"/>
  <c r="F64" i="9"/>
  <c r="F66" i="9"/>
  <c r="F66" i="1"/>
  <c r="D68" i="1"/>
  <c r="F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spassantino</author>
    <author>KasraS</author>
  </authors>
  <commentList>
    <comment ref="A4" authorId="0" shapeId="0" xr:uid="{3A1D9597-892F-4AA9-ADDC-72425A7ABEBA}">
      <text>
        <r>
          <rPr>
            <i/>
            <sz val="9"/>
            <color indexed="81"/>
            <rFont val="Tahoma"/>
            <family val="2"/>
          </rPr>
          <t>Instructions</t>
        </r>
        <r>
          <rPr>
            <sz val="9"/>
            <color indexed="81"/>
            <rFont val="Tahoma"/>
            <family val="2"/>
          </rPr>
          <t>: Enter your Company Name in this cell.</t>
        </r>
      </text>
    </comment>
    <comment ref="A6" authorId="0" shapeId="0" xr:uid="{D9ACBE46-3591-46E4-8424-E0AC7D1CDC0D}">
      <text>
        <r>
          <rPr>
            <i/>
            <sz val="9"/>
            <color indexed="81"/>
            <rFont val="Tahoma"/>
            <family val="2"/>
          </rPr>
          <t>Instructions</t>
        </r>
        <r>
          <rPr>
            <sz val="9"/>
            <color indexed="81"/>
            <rFont val="Tahoma"/>
            <family val="2"/>
          </rPr>
          <t>: Enter the date (as MM/DD/YYYY) all below figures are reported as of.</t>
        </r>
      </text>
    </comment>
    <comment ref="B7" authorId="1" shapeId="0" xr:uid="{E62697C1-4FF4-40EB-AFB4-EE0F078D0FA7}">
      <text>
        <r>
          <rPr>
            <i/>
            <sz val="9"/>
            <color indexed="81"/>
            <rFont val="Tahoma"/>
            <family val="2"/>
          </rPr>
          <t xml:space="preserve">Instructions: </t>
        </r>
        <r>
          <rPr>
            <sz val="9"/>
            <color indexed="81"/>
            <rFont val="Tahoma"/>
            <family val="2"/>
          </rPr>
          <t>Enter the Current Period amounts for each line item in this column's cells.</t>
        </r>
      </text>
    </comment>
    <comment ref="D7" authorId="1" shapeId="0" xr:uid="{9A202D72-781E-462D-A094-75007EF1F468}">
      <text>
        <r>
          <rPr>
            <i/>
            <sz val="9"/>
            <color indexed="81"/>
            <rFont val="Tahoma"/>
            <family val="2"/>
          </rPr>
          <t xml:space="preserve">Instructions: </t>
        </r>
        <r>
          <rPr>
            <sz val="9"/>
            <color indexed="81"/>
            <rFont val="Tahoma"/>
            <family val="2"/>
          </rPr>
          <t>Enter the Prior Period amounts for each line item in this column's cells.</t>
        </r>
      </text>
    </comment>
    <comment ref="B8" authorId="1" shapeId="0" xr:uid="{6E2BA57D-DDDA-4198-8945-CF8F8678877D}">
      <text>
        <r>
          <rPr>
            <i/>
            <sz val="9"/>
            <color indexed="81"/>
            <rFont val="Tahoma"/>
            <family val="2"/>
          </rPr>
          <t xml:space="preserve">Instructions: </t>
        </r>
        <r>
          <rPr>
            <sz val="9"/>
            <color indexed="81"/>
            <rFont val="Tahoma"/>
            <family val="2"/>
          </rPr>
          <t>Enter the dates or timeframe the Current Period figures will cover. (e.g. "07/01/2014 to 09/30/2014")</t>
        </r>
      </text>
    </comment>
    <comment ref="D8" authorId="1" shapeId="0" xr:uid="{E66C8DA3-B408-4CE8-87D4-DC99028EB945}">
      <text>
        <r>
          <rPr>
            <i/>
            <sz val="9"/>
            <color indexed="81"/>
            <rFont val="Tahoma"/>
            <family val="2"/>
          </rPr>
          <t xml:space="preserve">Instructions: </t>
        </r>
        <r>
          <rPr>
            <sz val="9"/>
            <color indexed="81"/>
            <rFont val="Tahoma"/>
            <family val="2"/>
          </rPr>
          <t>Enter the dates or timeframe the company's prior period figures will cover. (e.g. "07/01/2014 to 09/30/2014")  Please note that for the best comparison to the Current Period, the prior period time frame should cover the same number of days as the Current Period.</t>
        </r>
      </text>
    </comment>
    <comment ref="A12" authorId="1" shapeId="0" xr:uid="{193C8FE6-32C9-4938-B107-127C0C02C658}">
      <text>
        <r>
          <rPr>
            <i/>
            <sz val="9"/>
            <color indexed="81"/>
            <rFont val="Tahoma"/>
            <family val="2"/>
          </rPr>
          <t>Instructions:</t>
        </r>
        <r>
          <rPr>
            <sz val="9"/>
            <color indexed="81"/>
            <rFont val="Tahoma"/>
            <family val="2"/>
          </rPr>
          <t xml:space="preserve"> Enter the total amount of cash sales to customers.</t>
        </r>
      </text>
    </comment>
    <comment ref="A13" authorId="1" shapeId="0" xr:uid="{E22C4EF9-5B89-4D8D-85CB-D2F768F14B01}">
      <text>
        <r>
          <rPr>
            <i/>
            <sz val="9"/>
            <color indexed="81"/>
            <rFont val="Tahoma"/>
            <family val="2"/>
          </rPr>
          <t>Instructions:</t>
        </r>
        <r>
          <rPr>
            <sz val="9"/>
            <color indexed="81"/>
            <rFont val="Tahoma"/>
            <family val="2"/>
          </rPr>
          <t xml:space="preserve"> Enter the total amount of cash collections from customers on credit payment terms (Accounts Receivable).</t>
        </r>
      </text>
    </comment>
    <comment ref="A14" authorId="1" shapeId="0" xr:uid="{77561A81-45EE-4F46-8514-CE619A986E9F}">
      <text>
        <r>
          <rPr>
            <i/>
            <sz val="9"/>
            <color indexed="81"/>
            <rFont val="Tahoma"/>
            <family val="2"/>
          </rPr>
          <t xml:space="preserve">Instructions: </t>
        </r>
        <r>
          <rPr>
            <sz val="9"/>
            <color indexed="81"/>
            <rFont val="Tahoma"/>
            <family val="2"/>
          </rPr>
          <t>Enter the total amount of Loans or other Cash Injections received.</t>
        </r>
      </text>
    </comment>
    <comment ref="A15" authorId="1" shapeId="0" xr:uid="{140B7ED0-95D4-4DDC-85D8-8C494A5E64FF}">
      <text>
        <r>
          <rPr>
            <i/>
            <sz val="9"/>
            <color indexed="81"/>
            <rFont val="Tahoma"/>
            <family val="2"/>
          </rPr>
          <t xml:space="preserve">Instructions: </t>
        </r>
        <r>
          <rPr>
            <sz val="9"/>
            <color indexed="81"/>
            <rFont val="Tahoma"/>
            <family val="2"/>
          </rPr>
          <t>Enter the total interest income received each month.</t>
        </r>
      </text>
    </comment>
    <comment ref="A16" authorId="1" shapeId="0" xr:uid="{E7648CDE-67E3-47BF-BE37-869D3E8E6C69}">
      <text>
        <r>
          <rPr>
            <i/>
            <sz val="9"/>
            <color indexed="81"/>
            <rFont val="Tahoma"/>
            <family val="2"/>
          </rPr>
          <t>Instructions:</t>
        </r>
        <r>
          <rPr>
            <sz val="9"/>
            <color indexed="81"/>
            <rFont val="Tahoma"/>
            <family val="2"/>
          </rPr>
          <t xml:space="preserve"> Enter the total Income Tax Refund received. This includes any federal, state or local taxes. </t>
        </r>
      </text>
    </comment>
    <comment ref="A17" authorId="1" shapeId="0" xr:uid="{C6993B93-8344-4C1D-A9FA-C9CBF38357C8}">
      <text>
        <r>
          <rPr>
            <i/>
            <sz val="9"/>
            <color indexed="81"/>
            <rFont val="Tahoma"/>
            <family val="2"/>
          </rPr>
          <t xml:space="preserve">Instructions: </t>
        </r>
        <r>
          <rPr>
            <sz val="9"/>
            <color indexed="81"/>
            <rFont val="Tahoma"/>
            <family val="2"/>
          </rPr>
          <t>Enter the total Misc. Cash received each month.</t>
        </r>
      </text>
    </comment>
    <comment ref="A22" authorId="1" shapeId="0" xr:uid="{3117BF2E-D054-4144-9AEF-DA013435D499}">
      <text>
        <r>
          <rPr>
            <i/>
            <sz val="9"/>
            <color indexed="81"/>
            <rFont val="Tahoma"/>
            <family val="2"/>
          </rPr>
          <t xml:space="preserve">Instructions: </t>
        </r>
        <r>
          <rPr>
            <sz val="9"/>
            <color indexed="81"/>
            <rFont val="Tahoma"/>
            <family val="2"/>
          </rPr>
          <t xml:space="preserve">Enter the total amount of Product/Service Cost of Goods Sold.  This would include costs directly related to producing the product or providing the service.  Enter the appropriate Row label for your Product/Service if desired. </t>
        </r>
      </text>
    </comment>
    <comment ref="A23" authorId="1" shapeId="0" xr:uid="{5450DF29-2DE8-4FB2-8536-F90751053367}">
      <text>
        <r>
          <rPr>
            <i/>
            <sz val="9"/>
            <color indexed="81"/>
            <rFont val="Tahoma"/>
            <family val="2"/>
          </rPr>
          <t xml:space="preserve">Instructions: </t>
        </r>
        <r>
          <rPr>
            <sz val="9"/>
            <color indexed="81"/>
            <rFont val="Tahoma"/>
            <family val="2"/>
          </rPr>
          <t>Insert the total Direct Labor costs.  Direct Labor is labor costs for the employees that are directly involved in producing a product or providing a service.</t>
        </r>
      </text>
    </comment>
    <comment ref="A24" authorId="1" shapeId="0" xr:uid="{4CAB979A-DD37-47FC-B29F-43781F9791C8}">
      <text>
        <r>
          <rPr>
            <i/>
            <sz val="9"/>
            <color indexed="81"/>
            <rFont val="Tahoma"/>
            <family val="2"/>
          </rPr>
          <t xml:space="preserve">Instructions: </t>
        </r>
        <r>
          <rPr>
            <sz val="9"/>
            <color indexed="81"/>
            <rFont val="Tahoma"/>
            <family val="2"/>
          </rPr>
          <t>Insert the total Direct Labor Payroll Tax and Benefit costs.  Direct Labor is labor costs for the employees that are directly involved in producing a product or providing a service.</t>
        </r>
      </text>
    </comment>
    <comment ref="A25" authorId="1" shapeId="0" xr:uid="{668A1996-4721-400D-AA7D-C3FEEE5FD686}">
      <text>
        <r>
          <rPr>
            <i/>
            <sz val="9"/>
            <color indexed="81"/>
            <rFont val="Tahoma"/>
            <family val="2"/>
          </rPr>
          <t>Instructions:</t>
        </r>
        <r>
          <rPr>
            <sz val="9"/>
            <color indexed="81"/>
            <rFont val="Tahoma"/>
            <family val="2"/>
          </rPr>
          <t xml:space="preserve"> Insert the total costs of Supplies used to produce a product or provide a service.</t>
        </r>
      </text>
    </comment>
    <comment ref="A26" authorId="1" shapeId="0" xr:uid="{828F4BA5-6887-44E0-89A7-6B2236CDE33C}">
      <text>
        <r>
          <rPr>
            <i/>
            <sz val="9"/>
            <color indexed="81"/>
            <rFont val="Tahoma"/>
            <family val="2"/>
          </rPr>
          <t>Instructions:</t>
        </r>
        <r>
          <rPr>
            <sz val="9"/>
            <color indexed="81"/>
            <rFont val="Tahoma"/>
            <family val="2"/>
          </rPr>
          <t xml:space="preserve"> Enter the Other Costs not previously specified.</t>
        </r>
      </text>
    </comment>
    <comment ref="A30" authorId="1" shapeId="0" xr:uid="{4C2D8966-43C0-4BB7-9DDF-FCB1485DFD53}">
      <text>
        <r>
          <rPr>
            <i/>
            <sz val="9"/>
            <color indexed="81"/>
            <rFont val="Tahoma"/>
            <family val="2"/>
          </rPr>
          <t xml:space="preserve">Instructions: </t>
        </r>
        <r>
          <rPr>
            <sz val="9"/>
            <color indexed="81"/>
            <rFont val="Tahoma"/>
            <family val="2"/>
          </rPr>
          <t>Enter the total Advertising and Promotion expenses.</t>
        </r>
      </text>
    </comment>
    <comment ref="A31" authorId="1" shapeId="0" xr:uid="{9CB3D239-536B-4EA3-8784-936B11C5308F}">
      <text>
        <r>
          <rPr>
            <i/>
            <sz val="9"/>
            <color indexed="81"/>
            <rFont val="Tahoma"/>
            <family val="2"/>
          </rPr>
          <t xml:space="preserve">Instructions: </t>
        </r>
        <r>
          <rPr>
            <sz val="9"/>
            <color indexed="81"/>
            <rFont val="Tahoma"/>
            <family val="2"/>
          </rPr>
          <t>Enter the total Automobile/Transportation expenses. If the company offers delivery, all delivery related expenses will go here.</t>
        </r>
      </text>
    </comment>
    <comment ref="A32" authorId="1" shapeId="0" xr:uid="{4AF9F82E-620D-4DBC-A5BF-79449E788A21}">
      <text>
        <r>
          <rPr>
            <i/>
            <sz val="9"/>
            <color indexed="81"/>
            <rFont val="Tahoma"/>
            <family val="2"/>
          </rPr>
          <t>Instructions:</t>
        </r>
        <r>
          <rPr>
            <sz val="9"/>
            <color indexed="81"/>
            <rFont val="Tahoma"/>
            <family val="2"/>
          </rPr>
          <t xml:space="preserve"> Enter the total Bank Service Charges expenses.
</t>
        </r>
      </text>
    </comment>
    <comment ref="A33" authorId="1" shapeId="0" xr:uid="{F1EB031C-9477-4981-A273-BE0B076A6BB2}">
      <text>
        <r>
          <rPr>
            <i/>
            <sz val="9"/>
            <color indexed="81"/>
            <rFont val="Tahoma"/>
            <family val="2"/>
          </rPr>
          <t>Instructions:</t>
        </r>
        <r>
          <rPr>
            <sz val="9"/>
            <color indexed="81"/>
            <rFont val="Tahoma"/>
            <family val="2"/>
          </rPr>
          <t xml:space="preserve"> Enter the total Business Licenses and Permits expenses.</t>
        </r>
      </text>
    </comment>
    <comment ref="A34" authorId="1" shapeId="0" xr:uid="{9FE2D367-CA76-421A-A5C4-53FFBF217DD8}">
      <text>
        <r>
          <rPr>
            <i/>
            <sz val="9"/>
            <color indexed="81"/>
            <rFont val="Tahoma"/>
            <family val="2"/>
          </rPr>
          <t>Instructions:</t>
        </r>
        <r>
          <rPr>
            <sz val="9"/>
            <color indexed="81"/>
            <rFont val="Tahoma"/>
            <family val="2"/>
          </rPr>
          <t xml:space="preserve"> Enter the total Charitable Contribution expenses.</t>
        </r>
      </text>
    </comment>
    <comment ref="A35" authorId="1" shapeId="0" xr:uid="{FC02A4FF-57DE-4A75-9F73-2B7AEC3A536A}">
      <text>
        <r>
          <rPr>
            <i/>
            <sz val="9"/>
            <color indexed="81"/>
            <rFont val="Tahoma"/>
            <family val="2"/>
          </rPr>
          <t>Instructions:</t>
        </r>
        <r>
          <rPr>
            <sz val="9"/>
            <color indexed="81"/>
            <rFont val="Tahoma"/>
            <family val="2"/>
          </rPr>
          <t xml:space="preserve"> Enter the total Computer and Internet Expenses.
</t>
        </r>
      </text>
    </comment>
    <comment ref="A36" authorId="1" shapeId="0" xr:uid="{278BFDEE-B216-4ABE-85CA-F006D7B86CF0}">
      <text>
        <r>
          <rPr>
            <i/>
            <sz val="9"/>
            <color indexed="81"/>
            <rFont val="Tahoma"/>
            <family val="2"/>
          </rPr>
          <t xml:space="preserve">Instructions: </t>
        </r>
        <r>
          <rPr>
            <sz val="9"/>
            <color indexed="81"/>
            <rFont val="Tahoma"/>
            <family val="2"/>
          </rPr>
          <t xml:space="preserve">Enter the total Continuing Education expenses. This includes expenses for classes, seminars, or symposiums the company's staff attends. </t>
        </r>
      </text>
    </comment>
    <comment ref="A37" authorId="1" shapeId="0" xr:uid="{771259AD-45EA-4371-9277-686AD916DAA0}">
      <text>
        <r>
          <rPr>
            <i/>
            <sz val="9"/>
            <color indexed="81"/>
            <rFont val="Tahoma"/>
            <family val="2"/>
          </rPr>
          <t xml:space="preserve">Instructions: </t>
        </r>
        <r>
          <rPr>
            <sz val="9"/>
            <color indexed="81"/>
            <rFont val="Tahoma"/>
            <family val="2"/>
          </rPr>
          <t>Enter the total Dues and Subscriptions. Dues and Subscriptions include magazines, trade subscriptions, organizations etc.</t>
        </r>
      </text>
    </comment>
    <comment ref="A38" authorId="1" shapeId="0" xr:uid="{96FC594F-904A-4B07-A674-CE6A792928CE}">
      <text>
        <r>
          <rPr>
            <i/>
            <sz val="9"/>
            <color indexed="81"/>
            <rFont val="Tahoma"/>
            <family val="2"/>
          </rPr>
          <t xml:space="preserve">Instructions: </t>
        </r>
        <r>
          <rPr>
            <sz val="9"/>
            <color indexed="81"/>
            <rFont val="Tahoma"/>
            <family val="2"/>
          </rPr>
          <t>Enter the total Insurance Expenses .</t>
        </r>
        <r>
          <rPr>
            <b/>
            <sz val="9"/>
            <color indexed="81"/>
            <rFont val="Tahoma"/>
            <family val="2"/>
          </rPr>
          <t xml:space="preserve"> </t>
        </r>
      </text>
    </comment>
    <comment ref="A39" authorId="1" shapeId="0" xr:uid="{9FD21494-EE62-4F4F-B1B1-982EDB29AE62}">
      <text>
        <r>
          <rPr>
            <i/>
            <sz val="9"/>
            <color indexed="81"/>
            <rFont val="Tahoma"/>
            <family val="2"/>
          </rPr>
          <t xml:space="preserve">Instructions: </t>
        </r>
        <r>
          <rPr>
            <sz val="9"/>
            <color indexed="81"/>
            <rFont val="Tahoma"/>
            <family val="2"/>
          </rPr>
          <t xml:space="preserve">Enter the total Meals and Entertainment expenses. This includes any meals or entertainment the company paid for on behalf of its employees or as part of conducting business. </t>
        </r>
      </text>
    </comment>
    <comment ref="A40" authorId="1" shapeId="0" xr:uid="{F40FA3CC-2EDD-4176-A22F-1A6160211AAA}">
      <text>
        <r>
          <rPr>
            <i/>
            <sz val="9"/>
            <color indexed="81"/>
            <rFont val="Tahoma"/>
            <family val="2"/>
          </rPr>
          <t xml:space="preserve">Instructions: </t>
        </r>
        <r>
          <rPr>
            <sz val="9"/>
            <color indexed="81"/>
            <rFont val="Tahoma"/>
            <family val="2"/>
          </rPr>
          <t>Enter the total costs of Merchant Account Fees. Merchant Account Fees are any fees administered by merchants or wholesalers used by the company, such as delivery fees &amp; credit card services.</t>
        </r>
      </text>
    </comment>
    <comment ref="A41" authorId="1" shapeId="0" xr:uid="{01395262-CD41-4CFC-9BA6-FEC9F1CF6496}">
      <text>
        <r>
          <rPr>
            <i/>
            <sz val="9"/>
            <color indexed="81"/>
            <rFont val="Tahoma"/>
            <family val="2"/>
          </rPr>
          <t>Instructions:</t>
        </r>
        <r>
          <rPr>
            <sz val="9"/>
            <color indexed="81"/>
            <rFont val="Tahoma"/>
            <family val="2"/>
          </rPr>
          <t xml:space="preserve"> Enter the total Miscellaneous Expenses. This is any expense that has not been otherwise specified.</t>
        </r>
      </text>
    </comment>
    <comment ref="A42" authorId="1" shapeId="0" xr:uid="{5B66B8BA-8E07-45ED-9989-CFEABF2D1635}">
      <text>
        <r>
          <rPr>
            <i/>
            <sz val="9"/>
            <color indexed="81"/>
            <rFont val="Tahoma"/>
            <family val="2"/>
          </rPr>
          <t>Instructions:</t>
        </r>
        <r>
          <rPr>
            <sz val="9"/>
            <color indexed="81"/>
            <rFont val="Tahoma"/>
            <family val="2"/>
          </rPr>
          <t xml:space="preserve"> Enter the total Office Supplies expenses. This includes printers, copy machines, pens, pencil, notepads, etc.</t>
        </r>
      </text>
    </comment>
    <comment ref="A43" authorId="1" shapeId="0" xr:uid="{B0431D9A-089E-44B3-A381-EDD629A60813}">
      <text>
        <r>
          <rPr>
            <i/>
            <sz val="9"/>
            <color indexed="81"/>
            <rFont val="Tahoma"/>
            <family val="2"/>
          </rPr>
          <t xml:space="preserve">Instructions: </t>
        </r>
        <r>
          <rPr>
            <sz val="9"/>
            <color indexed="81"/>
            <rFont val="Tahoma"/>
            <family val="2"/>
          </rPr>
          <t>Enter the total Payroll Processing Expenses. This includes fees associated with administering the company's payroll.</t>
        </r>
      </text>
    </comment>
    <comment ref="A44" authorId="1" shapeId="0" xr:uid="{9CABD804-43BC-4607-BD0C-C1A16A28525E}">
      <text>
        <r>
          <rPr>
            <i/>
            <sz val="9"/>
            <color indexed="81"/>
            <rFont val="Tahoma"/>
            <family val="2"/>
          </rPr>
          <t>Instructions:</t>
        </r>
        <r>
          <rPr>
            <sz val="9"/>
            <color indexed="81"/>
            <rFont val="Tahoma"/>
            <family val="2"/>
          </rPr>
          <t xml:space="preserve"> Enter the total Postage and Delivery expenses.</t>
        </r>
      </text>
    </comment>
    <comment ref="A45" authorId="1" shapeId="0" xr:uid="{16E8E14B-B0FD-469E-B61A-8F2403355F04}">
      <text>
        <r>
          <rPr>
            <i/>
            <sz val="9"/>
            <color indexed="81"/>
            <rFont val="Tahoma"/>
            <family val="2"/>
          </rPr>
          <t>Instructions:</t>
        </r>
        <r>
          <rPr>
            <sz val="9"/>
            <color indexed="81"/>
            <rFont val="Tahoma"/>
            <family val="2"/>
          </rPr>
          <t xml:space="preserve"> Enter the total Printing and Reproduction expenses.</t>
        </r>
      </text>
    </comment>
    <comment ref="A46" authorId="1" shapeId="0" xr:uid="{A5F2ED7D-D3E5-4B62-BBD1-590B36126556}">
      <text>
        <r>
          <rPr>
            <i/>
            <sz val="9"/>
            <color indexed="81"/>
            <rFont val="Tahoma"/>
            <family val="2"/>
          </rPr>
          <t xml:space="preserve">Instructions: </t>
        </r>
        <r>
          <rPr>
            <sz val="9"/>
            <color indexed="81"/>
            <rFont val="Tahoma"/>
            <family val="2"/>
          </rPr>
          <t>Enter the total expenses for professional services, such as legal fees and accounting fees.</t>
        </r>
      </text>
    </comment>
    <comment ref="A47" authorId="1" shapeId="0" xr:uid="{46E2EE6E-0DF6-47EE-BAB1-394878A536C2}">
      <text>
        <r>
          <rPr>
            <i/>
            <sz val="9"/>
            <color indexed="81"/>
            <rFont val="Tahoma"/>
            <family val="2"/>
          </rPr>
          <t>Instructions:</t>
        </r>
        <r>
          <rPr>
            <sz val="9"/>
            <color indexed="81"/>
            <rFont val="Tahoma"/>
            <family val="2"/>
          </rPr>
          <t xml:space="preserve"> Enter the total Rent and or Mortgage Expenses (excluding interest expense) and any Property Tax expenses.</t>
        </r>
      </text>
    </comment>
    <comment ref="A48" authorId="1" shapeId="0" xr:uid="{62DF462E-9F37-47BB-B26D-F8D7C8243AEA}">
      <text>
        <r>
          <rPr>
            <i/>
            <sz val="9"/>
            <color indexed="81"/>
            <rFont val="Tahoma"/>
            <family val="2"/>
          </rPr>
          <t xml:space="preserve">Instructions: </t>
        </r>
        <r>
          <rPr>
            <sz val="9"/>
            <color indexed="81"/>
            <rFont val="Tahoma"/>
            <family val="2"/>
          </rPr>
          <t>Enter the total Rentals expense. Rentals can include equipment, office equipment etc.  Rentals payments are for items not owned by the company.</t>
        </r>
      </text>
    </comment>
    <comment ref="A49" authorId="1" shapeId="0" xr:uid="{2804A542-3E33-4E0D-95B3-66AEA06AD624}">
      <text>
        <r>
          <rPr>
            <i/>
            <sz val="9"/>
            <color indexed="81"/>
            <rFont val="Tahoma"/>
            <family val="2"/>
          </rPr>
          <t>Instructions:</t>
        </r>
        <r>
          <rPr>
            <sz val="9"/>
            <color indexed="81"/>
            <rFont val="Tahoma"/>
            <family val="2"/>
          </rPr>
          <t xml:space="preserve"> Enter the total Indirect Salaries costs. This typically includes labor for employees that do not directly produce a product or provide a service.</t>
        </r>
      </text>
    </comment>
    <comment ref="A50" authorId="1" shapeId="0" xr:uid="{BE8C00D9-7603-4713-B26E-6BDA36DFD628}">
      <text>
        <r>
          <rPr>
            <i/>
            <sz val="9"/>
            <color indexed="81"/>
            <rFont val="Tahoma"/>
            <family val="2"/>
          </rPr>
          <t>Instructions:</t>
        </r>
        <r>
          <rPr>
            <sz val="9"/>
            <color indexed="81"/>
            <rFont val="Tahoma"/>
            <family val="2"/>
          </rPr>
          <t xml:space="preserve"> Enter the total Indirect Payroll Taxes and Benefits costs. This typically includes labor for employees that do not directly produce a product or provide a service.</t>
        </r>
      </text>
    </comment>
    <comment ref="A51" authorId="1" shapeId="0" xr:uid="{21F7F728-F08D-49A8-8A15-15EC53B8835C}">
      <text>
        <r>
          <rPr>
            <i/>
            <sz val="9"/>
            <color indexed="81"/>
            <rFont val="Tahoma"/>
            <family val="2"/>
          </rPr>
          <t>Instructions:</t>
        </r>
        <r>
          <rPr>
            <sz val="9"/>
            <color indexed="81"/>
            <rFont val="Tahoma"/>
            <family val="2"/>
          </rPr>
          <t xml:space="preserve"> Enter the total Subcontractor expenses.</t>
        </r>
      </text>
    </comment>
    <comment ref="A52" authorId="1" shapeId="0" xr:uid="{076588C3-6B0A-47A9-AA0B-940433C11FD9}">
      <text>
        <r>
          <rPr>
            <i/>
            <sz val="9"/>
            <color indexed="81"/>
            <rFont val="Tahoma"/>
            <family val="2"/>
          </rPr>
          <t>Instructions:</t>
        </r>
        <r>
          <rPr>
            <sz val="9"/>
            <color indexed="81"/>
            <rFont val="Tahoma"/>
            <family val="2"/>
          </rPr>
          <t xml:space="preserve"> Enter the total Telephone Expenses. </t>
        </r>
      </text>
    </comment>
    <comment ref="A53" authorId="1" shapeId="0" xr:uid="{3C7E8E51-38D7-4B54-BBF5-FB9EFC5E14B4}">
      <text>
        <r>
          <rPr>
            <i/>
            <sz val="9"/>
            <color indexed="81"/>
            <rFont val="Tahoma"/>
            <family val="2"/>
          </rPr>
          <t>Instructions:</t>
        </r>
        <r>
          <rPr>
            <sz val="9"/>
            <color indexed="81"/>
            <rFont val="Tahoma"/>
            <family val="2"/>
          </rPr>
          <t xml:space="preserve"> Enter the total Travel Expenses. This includes any employee travel expenses the company has paid for.  </t>
        </r>
        <r>
          <rPr>
            <i/>
            <sz val="9"/>
            <color indexed="81"/>
            <rFont val="Tahoma"/>
            <family val="2"/>
          </rPr>
          <t xml:space="preserve">
</t>
        </r>
      </text>
    </comment>
    <comment ref="A54" authorId="1" shapeId="0" xr:uid="{49DD3AD9-C0A8-4C2A-AE69-E933D2A8BEA7}">
      <text>
        <r>
          <rPr>
            <i/>
            <sz val="9"/>
            <color indexed="81"/>
            <rFont val="Tahoma"/>
            <family val="2"/>
          </rPr>
          <t xml:space="preserve">Instructions: </t>
        </r>
        <r>
          <rPr>
            <sz val="9"/>
            <color indexed="81"/>
            <rFont val="Tahoma"/>
            <family val="2"/>
          </rPr>
          <t xml:space="preserve">Enter the total Utility expenses. This includes electricity, gas, water &amp; sewer. </t>
        </r>
      </text>
    </comment>
    <comment ref="A55" authorId="1" shapeId="0" xr:uid="{E11FE940-1044-43C3-91B4-CD8F9A10739B}">
      <text>
        <r>
          <rPr>
            <i/>
            <sz val="9"/>
            <color indexed="81"/>
            <rFont val="Tahoma"/>
            <family val="2"/>
          </rPr>
          <t xml:space="preserve">Instructions: </t>
        </r>
        <r>
          <rPr>
            <sz val="9"/>
            <color indexed="81"/>
            <rFont val="Tahoma"/>
            <family val="2"/>
          </rPr>
          <t xml:space="preserve">Enter the total Website Development expense. This includes development and hosting costs. </t>
        </r>
      </text>
    </comment>
    <comment ref="A59" authorId="1" shapeId="0" xr:uid="{58C3A064-62B5-4C5D-B1C0-B9F664EF7BD7}">
      <text>
        <r>
          <rPr>
            <i/>
            <sz val="9"/>
            <color indexed="81"/>
            <rFont val="Tahoma"/>
            <family val="2"/>
          </rPr>
          <t>Instructions:</t>
        </r>
        <r>
          <rPr>
            <sz val="9"/>
            <color indexed="81"/>
            <rFont val="Tahoma"/>
            <family val="2"/>
          </rPr>
          <t xml:space="preserve"> Enter the total Interest Expense payments. This is the cost of financing and includes any interest the Restaurant pays on loans, car payments, mortgages, revolving credit etc.</t>
        </r>
      </text>
    </comment>
    <comment ref="A60" authorId="1" shapeId="0" xr:uid="{4F02AADE-2718-4E68-BE43-1621AF2FCEDB}">
      <text>
        <r>
          <rPr>
            <i/>
            <sz val="9"/>
            <color indexed="81"/>
            <rFont val="Tahoma"/>
            <family val="2"/>
          </rPr>
          <t>Instructions:</t>
        </r>
        <r>
          <rPr>
            <sz val="9"/>
            <color indexed="81"/>
            <rFont val="Tahoma"/>
            <family val="2"/>
          </rPr>
          <t xml:space="preserve"> Enter the total Income Tax Expense payments. This includes any federal, state or local taxes. </t>
        </r>
      </text>
    </comment>
    <comment ref="A61" authorId="1" shapeId="0" xr:uid="{69A6E279-3491-4F4B-825F-5A8E372E10DB}">
      <text>
        <r>
          <rPr>
            <i/>
            <sz val="9"/>
            <color indexed="81"/>
            <rFont val="Tahoma"/>
            <family val="2"/>
          </rPr>
          <t>Instructions:</t>
        </r>
        <r>
          <rPr>
            <sz val="9"/>
            <color indexed="81"/>
            <rFont val="Tahoma"/>
            <family val="2"/>
          </rPr>
          <t xml:space="preserve"> Enter the total Cash Disbursements to Owners.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spassantino</author>
    <author>KasraS</author>
  </authors>
  <commentList>
    <comment ref="A4" authorId="0" shapeId="0" xr:uid="{F8AD38C2-042E-4CF3-8DDF-8EC58CDFC967}">
      <text>
        <r>
          <rPr>
            <i/>
            <sz val="9"/>
            <color indexed="81"/>
            <rFont val="Tahoma"/>
            <family val="2"/>
          </rPr>
          <t>Instructions</t>
        </r>
        <r>
          <rPr>
            <sz val="9"/>
            <color indexed="81"/>
            <rFont val="Tahoma"/>
            <family val="2"/>
          </rPr>
          <t>: Enter your Company Name in this cell.</t>
        </r>
      </text>
    </comment>
    <comment ref="A6" authorId="0" shapeId="0" xr:uid="{51634C61-4D63-49BC-9B56-BEFCDE2766DE}">
      <text>
        <r>
          <rPr>
            <i/>
            <sz val="9"/>
            <color indexed="81"/>
            <rFont val="Tahoma"/>
            <family val="2"/>
          </rPr>
          <t>Instructions</t>
        </r>
        <r>
          <rPr>
            <sz val="9"/>
            <color indexed="81"/>
            <rFont val="Tahoma"/>
            <family val="2"/>
          </rPr>
          <t>: Enter the date (as MM/DD/YYYY) all below figures are reported as of.</t>
        </r>
      </text>
    </comment>
    <comment ref="B8" authorId="1" shapeId="0" xr:uid="{A89F5D67-82A8-4C2B-9F05-B3B786AE120A}">
      <text>
        <r>
          <rPr>
            <i/>
            <sz val="9"/>
            <color indexed="81"/>
            <rFont val="Tahoma"/>
            <family val="2"/>
          </rPr>
          <t xml:space="preserve">Instructions: </t>
        </r>
        <r>
          <rPr>
            <sz val="9"/>
            <color indexed="81"/>
            <rFont val="Tahoma"/>
            <family val="2"/>
          </rPr>
          <t>Enter the Current Period's Assets, Liabilities and Equity amounts for each category in this column's cells.</t>
        </r>
      </text>
    </comment>
    <comment ref="D8" authorId="1" shapeId="0" xr:uid="{EA221521-C3C1-46A3-B6C4-AAEF11D7078B}">
      <text>
        <r>
          <rPr>
            <i/>
            <sz val="9"/>
            <color indexed="81"/>
            <rFont val="Tahoma"/>
            <family val="2"/>
          </rPr>
          <t xml:space="preserve">Instructions: </t>
        </r>
        <r>
          <rPr>
            <sz val="9"/>
            <color indexed="81"/>
            <rFont val="Tahoma"/>
            <family val="2"/>
          </rPr>
          <t>Enter the Prior Period's Assets, Liabilities and Equity amounts for each category in this column's cells.</t>
        </r>
      </text>
    </comment>
    <comment ref="B9" authorId="1" shapeId="0" xr:uid="{C78D578F-31EB-49EB-B146-0F9EAE69CE49}">
      <text>
        <r>
          <rPr>
            <i/>
            <sz val="9"/>
            <color indexed="81"/>
            <rFont val="Tahoma"/>
            <family val="2"/>
          </rPr>
          <t xml:space="preserve">Instructions: </t>
        </r>
        <r>
          <rPr>
            <sz val="9"/>
            <color indexed="81"/>
            <rFont val="Tahoma"/>
            <family val="2"/>
          </rPr>
          <t>Enter the dates or timeframe the Current Period figures will cover. (e.g. "07/01/2014 to 09/30/2014")</t>
        </r>
      </text>
    </comment>
    <comment ref="D9" authorId="1" shapeId="0" xr:uid="{EAFB24B8-9698-4EA6-981B-FFAC8F7E9BB3}">
      <text>
        <r>
          <rPr>
            <i/>
            <sz val="9"/>
            <color indexed="81"/>
            <rFont val="Tahoma"/>
            <family val="2"/>
          </rPr>
          <t xml:space="preserve">Instructions: </t>
        </r>
        <r>
          <rPr>
            <sz val="9"/>
            <color indexed="81"/>
            <rFont val="Tahoma"/>
            <family val="2"/>
          </rPr>
          <t>Enter the dates or timeframe the company's prior period figures will cover. (e.g. "07/01/2014 to 09/30/2014")  Please note that for the best comparison to the Current Period, the prior period time frame should cover the same number of days as the Current Period.</t>
        </r>
      </text>
    </comment>
    <comment ref="A12" authorId="1" shapeId="0" xr:uid="{75A11035-597C-4910-9200-C295B38A8545}">
      <text>
        <r>
          <rPr>
            <i/>
            <sz val="9"/>
            <color indexed="81"/>
            <rFont val="Tahoma"/>
            <family val="2"/>
          </rPr>
          <t xml:space="preserve">Instructions: </t>
        </r>
        <r>
          <rPr>
            <sz val="9"/>
            <color indexed="81"/>
            <rFont val="Tahoma"/>
            <family val="2"/>
          </rPr>
          <t>Enter the total Cash amount on hand at the end of the period.  Cash includes amounts in checking, savings and investment accounts.</t>
        </r>
      </text>
    </comment>
    <comment ref="A13" authorId="1" shapeId="0" xr:uid="{DC8292A5-3B5D-46E5-9010-F1481C125558}">
      <text>
        <r>
          <rPr>
            <i/>
            <sz val="9"/>
            <color indexed="81"/>
            <rFont val="Tahoma"/>
            <family val="2"/>
          </rPr>
          <t xml:space="preserve">Instructions: </t>
        </r>
        <r>
          <rPr>
            <sz val="9"/>
            <color indexed="81"/>
            <rFont val="Tahoma"/>
            <family val="2"/>
          </rPr>
          <t>Enter the total amount of Petty Cash on hand at the end of the period.</t>
        </r>
      </text>
    </comment>
    <comment ref="A14" authorId="1" shapeId="0" xr:uid="{B4CCF327-52BF-4B8C-8306-A332E15D3D99}">
      <text>
        <r>
          <rPr>
            <i/>
            <sz val="9"/>
            <color indexed="81"/>
            <rFont val="Tahoma"/>
            <family val="2"/>
          </rPr>
          <t xml:space="preserve">Instructions: </t>
        </r>
        <r>
          <rPr>
            <sz val="9"/>
            <color indexed="81"/>
            <rFont val="Tahoma"/>
            <family val="2"/>
          </rPr>
          <t xml:space="preserve">Enter the total amount of Accounts Receivable the company is owed at the end of the period. Accounts Receivables is cash the company is owed, but has not yet collected, for goods or services rendered to customers. </t>
        </r>
      </text>
    </comment>
    <comment ref="A15" authorId="1" shapeId="0" xr:uid="{B8045822-E45C-47AA-AFDA-C49A8FBFA8C7}">
      <text>
        <r>
          <rPr>
            <i/>
            <sz val="9"/>
            <color indexed="81"/>
            <rFont val="Tahoma"/>
            <family val="2"/>
          </rPr>
          <t xml:space="preserve">Instructions: </t>
        </r>
        <r>
          <rPr>
            <sz val="9"/>
            <color indexed="81"/>
            <rFont val="Tahoma"/>
            <family val="2"/>
          </rPr>
          <t>Enter the total amount of Food Inventory the company has at the end of the period.</t>
        </r>
      </text>
    </comment>
    <comment ref="A16" authorId="1" shapeId="0" xr:uid="{F8C38A1B-D0C7-414F-9C90-ED140556EA69}">
      <text>
        <r>
          <rPr>
            <i/>
            <sz val="9"/>
            <color indexed="81"/>
            <rFont val="Tahoma"/>
            <family val="2"/>
          </rPr>
          <t xml:space="preserve">Instructions: </t>
        </r>
        <r>
          <rPr>
            <sz val="9"/>
            <color indexed="81"/>
            <rFont val="Tahoma"/>
            <family val="2"/>
          </rPr>
          <t xml:space="preserve">Enter the total Prepaid Expenses amount that have been paid in advance that have not yet expired as of the end of the period. </t>
        </r>
      </text>
    </comment>
    <comment ref="A17" authorId="1" shapeId="0" xr:uid="{6F2BDE8D-5A7D-4C05-818F-E10B2C35D070}">
      <text>
        <r>
          <rPr>
            <i/>
            <sz val="9"/>
            <color indexed="81"/>
            <rFont val="Tahoma"/>
            <family val="2"/>
          </rPr>
          <t xml:space="preserve">Instructions: </t>
        </r>
        <r>
          <rPr>
            <sz val="9"/>
            <color indexed="81"/>
            <rFont val="Tahoma"/>
            <family val="2"/>
          </rPr>
          <t>Enter the total amount of Employee Advances the company has made at the end of the period. Employee Advances occur when the company pays an employee their wages earlier than regular payroll or pays a travel advance.</t>
        </r>
      </text>
    </comment>
    <comment ref="A18" authorId="1" shapeId="0" xr:uid="{EEDBD2E5-A613-4DDB-AAAD-F0657A80FFD2}">
      <text>
        <r>
          <rPr>
            <i/>
            <sz val="9"/>
            <color indexed="81"/>
            <rFont val="Tahoma"/>
            <family val="2"/>
          </rPr>
          <t xml:space="preserve">Instructions: </t>
        </r>
        <r>
          <rPr>
            <sz val="9"/>
            <color indexed="81"/>
            <rFont val="Tahoma"/>
            <family val="2"/>
          </rPr>
          <t xml:space="preserve">Enter the total amount of Temporary Investments the company has at the end of the period. Temporary Investments are defined as investments that are expected to be liquidated in less than one (1) year. </t>
        </r>
      </text>
    </comment>
    <comment ref="A22" authorId="1" shapeId="0" xr:uid="{C0E72D1C-AEA9-429E-BAB3-A6F161D2AB5F}">
      <text>
        <r>
          <rPr>
            <i/>
            <sz val="9"/>
            <color indexed="81"/>
            <rFont val="Tahoma"/>
            <family val="2"/>
          </rPr>
          <t>Instructions:</t>
        </r>
        <r>
          <rPr>
            <sz val="9"/>
            <color indexed="81"/>
            <rFont val="Tahoma"/>
            <family val="2"/>
          </rPr>
          <t xml:space="preserve"> Enter the cost of the land the company owns at the end of the period.</t>
        </r>
      </text>
    </comment>
    <comment ref="A23" authorId="1" shapeId="0" xr:uid="{FBD530C9-D26E-47EF-9EED-4783EC4F9EBD}">
      <text>
        <r>
          <rPr>
            <i/>
            <sz val="9"/>
            <color indexed="81"/>
            <rFont val="Tahoma"/>
            <family val="2"/>
          </rPr>
          <t>Instructions:</t>
        </r>
        <r>
          <rPr>
            <sz val="9"/>
            <color indexed="81"/>
            <rFont val="Tahoma"/>
            <family val="2"/>
          </rPr>
          <t xml:space="preserve"> Enter the cost of the company's buildings at the end of the period plus any building improvement costs incurred since the building was acquired.</t>
        </r>
      </text>
    </comment>
    <comment ref="A24" authorId="1" shapeId="0" xr:uid="{0F881B7A-7466-4172-B1EB-881A926783B5}">
      <text>
        <r>
          <rPr>
            <i/>
            <sz val="9"/>
            <color indexed="81"/>
            <rFont val="Tahoma"/>
            <family val="2"/>
          </rPr>
          <t xml:space="preserve">Instructions: </t>
        </r>
        <r>
          <rPr>
            <sz val="9"/>
            <color indexed="81"/>
            <rFont val="Tahoma"/>
            <family val="2"/>
          </rPr>
          <t>Enter the cost of the company's furniture and equipment at the end of the period.</t>
        </r>
      </text>
    </comment>
    <comment ref="A25" authorId="1" shapeId="0" xr:uid="{3333E5EC-FD57-4173-B155-CEBD83903B3A}">
      <text>
        <r>
          <rPr>
            <i/>
            <sz val="9"/>
            <color indexed="81"/>
            <rFont val="Tahoma"/>
            <family val="2"/>
          </rPr>
          <t>Instructions:</t>
        </r>
        <r>
          <rPr>
            <sz val="9"/>
            <color indexed="81"/>
            <rFont val="Tahoma"/>
            <family val="2"/>
          </rPr>
          <t xml:space="preserve"> Enter the cost of the company's computer equipment at the end of the period.</t>
        </r>
      </text>
    </comment>
    <comment ref="A26" authorId="1" shapeId="0" xr:uid="{0A6F74C3-4E8D-4B80-9E56-93A284D37BA1}">
      <text>
        <r>
          <rPr>
            <i/>
            <sz val="9"/>
            <color indexed="81"/>
            <rFont val="Tahoma"/>
            <family val="2"/>
          </rPr>
          <t>Instructions:</t>
        </r>
        <r>
          <rPr>
            <sz val="9"/>
            <color indexed="81"/>
            <rFont val="Tahoma"/>
            <family val="2"/>
          </rPr>
          <t xml:space="preserve"> Enter the cost of the company's vehicles at the end of the period.</t>
        </r>
      </text>
    </comment>
    <comment ref="A27" authorId="1" shapeId="0" xr:uid="{62D83486-F80B-4CAB-B12B-005192C25193}">
      <text>
        <r>
          <rPr>
            <i/>
            <sz val="9"/>
            <color indexed="81"/>
            <rFont val="Tahoma"/>
            <family val="2"/>
          </rPr>
          <t>Instructions:</t>
        </r>
        <r>
          <rPr>
            <sz val="9"/>
            <color indexed="81"/>
            <rFont val="Tahoma"/>
            <family val="2"/>
          </rPr>
          <t xml:space="preserve"> Enter the total Accumulated Depreciation of the company's fixed assets at the end of the period.  Accumulated Depreciation is the accumulated depreciation recorded based on the useful life of each asset and the depreciation method.</t>
        </r>
      </text>
    </comment>
    <comment ref="A31" authorId="1" shapeId="0" xr:uid="{2A55E58F-4FB4-4874-B015-9F6C9A2D79A2}">
      <text>
        <r>
          <rPr>
            <i/>
            <sz val="9"/>
            <color indexed="81"/>
            <rFont val="Tahoma"/>
            <family val="2"/>
          </rPr>
          <t xml:space="preserve">Instructions: </t>
        </r>
        <r>
          <rPr>
            <sz val="9"/>
            <color indexed="81"/>
            <rFont val="Tahoma"/>
            <family val="2"/>
          </rPr>
          <t xml:space="preserve">Enter the current market value of the company's trademarks at the end of the period. </t>
        </r>
      </text>
    </comment>
    <comment ref="A32" authorId="1" shapeId="0" xr:uid="{09FE5C47-E3D6-4E3D-A33F-6ECA4377F567}">
      <text>
        <r>
          <rPr>
            <i/>
            <sz val="9"/>
            <color indexed="81"/>
            <rFont val="Tahoma"/>
            <family val="2"/>
          </rPr>
          <t xml:space="preserve">Instructions: </t>
        </r>
        <r>
          <rPr>
            <sz val="9"/>
            <color indexed="81"/>
            <rFont val="Tahoma"/>
            <family val="2"/>
          </rPr>
          <t xml:space="preserve">Enter the current market value of the company's patents at the end of the period. </t>
        </r>
      </text>
    </comment>
    <comment ref="A33" authorId="1" shapeId="0" xr:uid="{402B5095-6737-49C3-A32C-4226919E3CBA}">
      <text>
        <r>
          <rPr>
            <i/>
            <sz val="9"/>
            <color indexed="81"/>
            <rFont val="Tahoma"/>
            <family val="2"/>
          </rPr>
          <t xml:space="preserve">Instructions: </t>
        </r>
        <r>
          <rPr>
            <sz val="9"/>
            <color indexed="81"/>
            <rFont val="Tahoma"/>
            <family val="2"/>
          </rPr>
          <t>Enter the total amount of the security deposit(s) paid by the company at the end of the period.</t>
        </r>
      </text>
    </comment>
    <comment ref="A34" authorId="1" shapeId="0" xr:uid="{76479F38-56B0-453E-9F60-FEAAFE66DC3E}">
      <text>
        <r>
          <rPr>
            <i/>
            <sz val="9"/>
            <color indexed="81"/>
            <rFont val="Tahoma"/>
            <family val="2"/>
          </rPr>
          <t xml:space="preserve">Instructions: </t>
        </r>
        <r>
          <rPr>
            <sz val="9"/>
            <color indexed="81"/>
            <rFont val="Tahoma"/>
            <family val="2"/>
          </rPr>
          <t>Enter the total amount of the company's other current assets that have not been specifically mentioned, as of the end of the period.</t>
        </r>
      </text>
    </comment>
    <comment ref="A41" authorId="1" shapeId="0" xr:uid="{778B130E-DDF2-4D60-9791-9AAE03CCE76F}">
      <text>
        <r>
          <rPr>
            <i/>
            <sz val="9"/>
            <color indexed="81"/>
            <rFont val="Tahoma"/>
            <family val="2"/>
          </rPr>
          <t xml:space="preserve">Instructions: </t>
        </r>
        <r>
          <rPr>
            <sz val="9"/>
            <color indexed="81"/>
            <rFont val="Tahoma"/>
            <family val="2"/>
          </rPr>
          <t>Enter the total amount the company owes as Accounts Payable at the end of the period. This is the amount owed to vendors for goods or services provided but has not paid.</t>
        </r>
      </text>
    </comment>
    <comment ref="A42" authorId="1" shapeId="0" xr:uid="{CCAA0915-020E-43DC-B5E3-59553D9F259F}">
      <text>
        <r>
          <rPr>
            <i/>
            <sz val="9"/>
            <color indexed="81"/>
            <rFont val="Tahoma"/>
            <family val="2"/>
          </rPr>
          <t xml:space="preserve">Instructions: </t>
        </r>
        <r>
          <rPr>
            <sz val="9"/>
            <color indexed="81"/>
            <rFont val="Tahoma"/>
            <family val="2"/>
          </rPr>
          <t>Enter the total Business Credit Card debt the company owes at the end of the period.</t>
        </r>
      </text>
    </comment>
    <comment ref="A43" authorId="1" shapeId="0" xr:uid="{3D4EC39F-A7A8-40FD-8AE6-5AEEF8B70561}">
      <text>
        <r>
          <rPr>
            <i/>
            <sz val="9"/>
            <color indexed="81"/>
            <rFont val="Tahoma"/>
            <family val="2"/>
          </rPr>
          <t xml:space="preserve">Instructions: </t>
        </r>
        <r>
          <rPr>
            <sz val="9"/>
            <color indexed="81"/>
            <rFont val="Tahoma"/>
            <family val="2"/>
          </rPr>
          <t>Enter the total amount of Sales Taxes the company owes to state and local agencies at the end of the period.</t>
        </r>
      </text>
    </comment>
    <comment ref="A44" authorId="1" shapeId="0" xr:uid="{190AA378-0A37-4107-BED4-B59C3F912B21}">
      <text>
        <r>
          <rPr>
            <i/>
            <sz val="9"/>
            <color indexed="81"/>
            <rFont val="Tahoma"/>
            <family val="2"/>
          </rPr>
          <t xml:space="preserve">Instructions: </t>
        </r>
        <r>
          <rPr>
            <sz val="9"/>
            <color indexed="81"/>
            <rFont val="Tahoma"/>
            <family val="2"/>
          </rPr>
          <t>Enter the total amount employee wages the company currently owes to its employees at the end of the period.</t>
        </r>
      </text>
    </comment>
    <comment ref="A45" authorId="1" shapeId="0" xr:uid="{046A27F6-1825-4D38-B59B-EC3E7F42C5C9}">
      <text>
        <r>
          <rPr>
            <i/>
            <sz val="9"/>
            <color indexed="81"/>
            <rFont val="Tahoma"/>
            <family val="2"/>
          </rPr>
          <t xml:space="preserve">Instructions: </t>
        </r>
        <r>
          <rPr>
            <sz val="9"/>
            <color indexed="81"/>
            <rFont val="Tahoma"/>
            <family val="2"/>
          </rPr>
          <t>Enter the total amount of the company's Other Liabilities not specifically mentioned as of the end of the period.</t>
        </r>
      </text>
    </comment>
    <comment ref="A46" authorId="1" shapeId="0" xr:uid="{1181E75E-2C4F-4AD4-B6F8-8A220FBC8D62}">
      <text>
        <r>
          <rPr>
            <i/>
            <sz val="9"/>
            <color indexed="81"/>
            <rFont val="Tahoma"/>
            <family val="2"/>
          </rPr>
          <t xml:space="preserve">Instructions: </t>
        </r>
        <r>
          <rPr>
            <sz val="9"/>
            <color indexed="81"/>
            <rFont val="Tahoma"/>
            <family val="2"/>
          </rPr>
          <t>Enter the current portion of the company's long term debt as of the end of the period.  The current portion is the amount owed over the next 12 months.</t>
        </r>
      </text>
    </comment>
    <comment ref="A50" authorId="1" shapeId="0" xr:uid="{E757786A-330B-48FC-882C-1DAEA2A3C4AF}">
      <text>
        <r>
          <rPr>
            <i/>
            <sz val="9"/>
            <color indexed="81"/>
            <rFont val="Tahoma"/>
            <family val="2"/>
          </rPr>
          <t>Instructions:</t>
        </r>
        <r>
          <rPr>
            <sz val="9"/>
            <color indexed="81"/>
            <rFont val="Tahoma"/>
            <family val="2"/>
          </rPr>
          <t xml:space="preserve"> Enter the total current amount owed on all business loans at the end of the period. This includes loans from banks, other businesses, private individuals, and auto financing.</t>
        </r>
        <r>
          <rPr>
            <b/>
            <sz val="9"/>
            <color indexed="81"/>
            <rFont val="Tahoma"/>
            <family val="2"/>
          </rPr>
          <t xml:space="preserve"> </t>
        </r>
      </text>
    </comment>
    <comment ref="A51" authorId="1" shapeId="0" xr:uid="{39AB4CF1-4169-47F2-A918-1C469783EDA1}">
      <text>
        <r>
          <rPr>
            <i/>
            <sz val="9"/>
            <color indexed="81"/>
            <rFont val="Tahoma"/>
            <family val="2"/>
          </rPr>
          <t xml:space="preserve">Instructions: </t>
        </r>
        <r>
          <rPr>
            <sz val="9"/>
            <color indexed="81"/>
            <rFont val="Tahoma"/>
            <family val="2"/>
          </rPr>
          <t xml:space="preserve">Enter the total amount the company's mortgage balance as of the end of the period. This includes principal and interest. </t>
        </r>
      </text>
    </comment>
    <comment ref="A52" authorId="1" shapeId="0" xr:uid="{55BF32DF-8F2F-4139-A6E8-00DA7F9737FF}">
      <text>
        <r>
          <rPr>
            <i/>
            <sz val="9"/>
            <color indexed="81"/>
            <rFont val="Tahoma"/>
            <family val="2"/>
          </rPr>
          <t xml:space="preserve">Instructions: </t>
        </r>
        <r>
          <rPr>
            <sz val="9"/>
            <color indexed="81"/>
            <rFont val="Tahoma"/>
            <family val="2"/>
          </rPr>
          <t>Enter the current portion of the company's long term debt as of the end of the period (as a negative figure).  The current portion is the amount owed over the next 12 months.</t>
        </r>
      </text>
    </comment>
    <comment ref="A56" authorId="1" shapeId="0" xr:uid="{5C94365A-1BF6-4C16-AD77-89594EA00DFC}">
      <text>
        <r>
          <rPr>
            <i/>
            <sz val="9"/>
            <color indexed="81"/>
            <rFont val="Tahoma"/>
            <family val="2"/>
          </rPr>
          <t xml:space="preserve">Instructions: </t>
        </r>
        <r>
          <rPr>
            <sz val="9"/>
            <color indexed="81"/>
            <rFont val="Tahoma"/>
            <family val="2"/>
          </rPr>
          <t>Enter the total Capital Stock or Partner's Equity amount of the company at the end of the period. This is the value of all common and preferred stock or partner's contributions as of the end of the period.</t>
        </r>
      </text>
    </comment>
    <comment ref="A57" authorId="1" shapeId="0" xr:uid="{C31038A3-F5A4-40BB-BDC8-A1BFFF82D722}">
      <text>
        <r>
          <rPr>
            <i/>
            <sz val="9"/>
            <color indexed="81"/>
            <rFont val="Tahoma"/>
            <family val="2"/>
          </rPr>
          <t xml:space="preserve">Instructions: </t>
        </r>
        <r>
          <rPr>
            <sz val="9"/>
            <color indexed="81"/>
            <rFont val="Tahoma"/>
            <family val="2"/>
          </rPr>
          <t>Enter the amount of the company's retained earnings at the beginning of the period. This is the cumulative earning since the company's inception less the cumulative Dividends or Owner's draws since inception.</t>
        </r>
      </text>
    </comment>
    <comment ref="A58" authorId="1" shapeId="0" xr:uid="{0F42AA36-C1F1-4063-826A-FB5C0BCB6934}">
      <text>
        <r>
          <rPr>
            <i/>
            <sz val="9"/>
            <color indexed="81"/>
            <rFont val="Tahoma"/>
            <family val="2"/>
          </rPr>
          <t xml:space="preserve">Instructions: </t>
        </r>
        <r>
          <rPr>
            <sz val="9"/>
            <color indexed="81"/>
            <rFont val="Tahoma"/>
            <family val="2"/>
          </rPr>
          <t>Enter the total amount of Dividends or Owner's Draw the company has paid to its shareholders or owners as of the end of the period. Dividends are a voluntary distribution of profits to shareholders and Owner's Draw is a voluntary amount distribution of profits to the partners. Net income will be "rolled" into Opening Retained Earnings for the next reporting period.</t>
        </r>
      </text>
    </comment>
    <comment ref="A59" authorId="1" shapeId="0" xr:uid="{6D61B996-A7C3-452E-B229-C45C700F7AA9}">
      <text>
        <r>
          <rPr>
            <i/>
            <sz val="9"/>
            <color indexed="81"/>
            <rFont val="Tahoma"/>
            <family val="2"/>
          </rPr>
          <t xml:space="preserve">Instructions: </t>
        </r>
        <r>
          <rPr>
            <sz val="9"/>
            <color indexed="81"/>
            <rFont val="Tahoma"/>
            <family val="2"/>
          </rPr>
          <t>Enter the amount of the company's Net Income (from the Income Statement) for the entire period (from MM/DD/YYY to MM/DD/YYYY). Net income will be "rolled" into Opening Retained Earnings for the next reporting period.</t>
        </r>
      </text>
    </comment>
  </commentList>
</comments>
</file>

<file path=xl/sharedStrings.xml><?xml version="1.0" encoding="utf-8"?>
<sst xmlns="http://schemas.openxmlformats.org/spreadsheetml/2006/main" count="452" uniqueCount="216">
  <si>
    <t>[Month] [Day], [Year]</t>
  </si>
  <si>
    <t>Merchant Account Fees</t>
  </si>
  <si>
    <t>Other Costs</t>
  </si>
  <si>
    <t>Advertising and Promotion</t>
  </si>
  <si>
    <t>Bank Service Charges</t>
  </si>
  <si>
    <t>Business Licenses and Permits</t>
  </si>
  <si>
    <t>Charitable Contributions</t>
  </si>
  <si>
    <t>Continuing Education</t>
  </si>
  <si>
    <t>Dues and Subscriptions</t>
  </si>
  <si>
    <t>Interest Expense</t>
  </si>
  <si>
    <t>Meals and Entertainment</t>
  </si>
  <si>
    <t>Miscellaneous Expense</t>
  </si>
  <si>
    <t>Office Supplies</t>
  </si>
  <si>
    <t>Postage and Delivery</t>
  </si>
  <si>
    <t>Printing and Reproduction</t>
  </si>
  <si>
    <t>Professional Services - Legal, Accounting</t>
  </si>
  <si>
    <t>Subcontractor</t>
  </si>
  <si>
    <t>Utilities</t>
  </si>
  <si>
    <t>Website Development</t>
  </si>
  <si>
    <t>Income Tax Expense</t>
  </si>
  <si>
    <t>Automobile/Transportation</t>
  </si>
  <si>
    <t>Computer and Internet</t>
  </si>
  <si>
    <t>Insurance</t>
  </si>
  <si>
    <t>Payroll Processing</t>
  </si>
  <si>
    <t>Occupancy</t>
  </si>
  <si>
    <t>Telephone</t>
  </si>
  <si>
    <t>Travel</t>
  </si>
  <si>
    <t>Rental Payments</t>
  </si>
  <si>
    <t>ADD: CASH RECEIPTS</t>
  </si>
  <si>
    <t>Cash Sales</t>
  </si>
  <si>
    <t>Collections from Customer Credit Accounts</t>
  </si>
  <si>
    <t>Loan or Other Cash Injection</t>
  </si>
  <si>
    <t>Interest Income</t>
  </si>
  <si>
    <t>TOTAL CASH RECEIPTS</t>
  </si>
  <si>
    <t>TOTAL CASH PAYMENTS</t>
  </si>
  <si>
    <t>LESS: CASH PAYMENTS</t>
  </si>
  <si>
    <t>Sub-Total Cost of Goods Sold</t>
  </si>
  <si>
    <t>OPERATING EXPENSES:</t>
  </si>
  <si>
    <t>COST OF GOODS SOLD:</t>
  </si>
  <si>
    <t>Sub-Total Operating Expenses</t>
  </si>
  <si>
    <t>OTHER EXPENSE PAYMENTS</t>
  </si>
  <si>
    <t>Sub-Total Other Expense Payments</t>
  </si>
  <si>
    <t>CASH POSITION (end of month)</t>
  </si>
  <si>
    <t>Income Tax Refund</t>
  </si>
  <si>
    <t>NET CASH CHANGE - Inflow (Outflow)</t>
  </si>
  <si>
    <t>Misc. Cash Receipts</t>
  </si>
  <si>
    <t>Cash Disbursements to Owners</t>
  </si>
  <si>
    <t>Current Period</t>
  </si>
  <si>
    <t>Prior Period</t>
  </si>
  <si>
    <t>Increase (Decrease)</t>
  </si>
  <si>
    <t>[Start Date] to [End Date]</t>
  </si>
  <si>
    <t>Salaries-Direct</t>
  </si>
  <si>
    <t>Payroll Taxes and Benefits-Direct</t>
  </si>
  <si>
    <t>Supplies</t>
  </si>
  <si>
    <t>Direct Product/Service Costs</t>
  </si>
  <si>
    <t>Salaries-Indirect</t>
  </si>
  <si>
    <t>Payroll Taxes and Benefits-Indirect</t>
  </si>
  <si>
    <t>Statement of Cash Flows</t>
  </si>
  <si>
    <t>BEGINNING CASH ON HAND</t>
  </si>
  <si>
    <t>07/01/14 to 09/30/14</t>
  </si>
  <si>
    <t>Enter your Company's name here</t>
  </si>
  <si>
    <t>Construction Company</t>
  </si>
  <si>
    <t>07/01/15 to 09/30/15</t>
  </si>
  <si>
    <t>Enter your Company name here</t>
  </si>
  <si>
    <t>Balance Sheet</t>
  </si>
  <si>
    <t>ASSETS</t>
  </si>
  <si>
    <t>Current Assets:</t>
  </si>
  <si>
    <t>Cash</t>
  </si>
  <si>
    <t>Petty Cash</t>
  </si>
  <si>
    <t>Accounts Receivables</t>
  </si>
  <si>
    <t>Inventory</t>
  </si>
  <si>
    <t>Prepaid Expenses</t>
  </si>
  <si>
    <t>Employee Advances</t>
  </si>
  <si>
    <t>Temporary Investments</t>
  </si>
  <si>
    <t>Total Current Assets</t>
  </si>
  <si>
    <t>Fixed Assets:</t>
  </si>
  <si>
    <t>Land</t>
  </si>
  <si>
    <t>Buildings</t>
  </si>
  <si>
    <t>Furniture and Equipment</t>
  </si>
  <si>
    <t>Computer Equipment</t>
  </si>
  <si>
    <t>Vehicles</t>
  </si>
  <si>
    <t>Less: Accumulated Depreciation</t>
  </si>
  <si>
    <t>Total Fixed Assets</t>
  </si>
  <si>
    <t>Other Assets:</t>
  </si>
  <si>
    <t>Trademarks</t>
  </si>
  <si>
    <t>Patents</t>
  </si>
  <si>
    <t>Security Deposits</t>
  </si>
  <si>
    <t>Other Assets</t>
  </si>
  <si>
    <t>Total Other Assets</t>
  </si>
  <si>
    <t>TOTAL ASSETS</t>
  </si>
  <si>
    <t>LIABILITIES</t>
  </si>
  <si>
    <t>Current Liabilities:</t>
  </si>
  <si>
    <t>Accounts Payable</t>
  </si>
  <si>
    <t>Business Credit Cards</t>
  </si>
  <si>
    <t>Sales Tax Payable</t>
  </si>
  <si>
    <t>Payroll Liabilities</t>
  </si>
  <si>
    <t>Other Liabilities</t>
  </si>
  <si>
    <t>Current Portion of Long-Term Debt</t>
  </si>
  <si>
    <t>Total Current Liabilities</t>
  </si>
  <si>
    <t>Long-Term Liabilities:</t>
  </si>
  <si>
    <t>Notes Payable</t>
  </si>
  <si>
    <t>Mortgage Payable</t>
  </si>
  <si>
    <t>Less: Current portion of Long-term debt</t>
  </si>
  <si>
    <t>Total Long-Term Liabilities</t>
  </si>
  <si>
    <t>EQUITY</t>
  </si>
  <si>
    <t>Capital Stock/Partner's Equity</t>
  </si>
  <si>
    <t>Opening Retained Earnings</t>
  </si>
  <si>
    <t>Dividends Paid/Owner's Draw</t>
  </si>
  <si>
    <t>Net Income (Loss)</t>
  </si>
  <si>
    <t>Total Equity</t>
  </si>
  <si>
    <t>TOTAL LIABILITIES &amp; EQUITY</t>
  </si>
  <si>
    <t>Balance Sheet Check</t>
  </si>
  <si>
    <t>05/01/15 to 05/01/16</t>
  </si>
  <si>
    <t>05/01/14 to 05/01/15</t>
  </si>
  <si>
    <r>
      <rPr>
        <b/>
        <sz val="12"/>
        <color indexed="9"/>
        <rFont val="Trebuchet MS"/>
        <family val="2"/>
      </rPr>
      <t>Budget</t>
    </r>
  </si>
  <si>
    <r>
      <rPr>
        <b/>
        <sz val="12"/>
        <color indexed="9"/>
        <rFont val="Trebuchet MS"/>
        <family val="2"/>
      </rPr>
      <t>Actual</t>
    </r>
  </si>
  <si>
    <r>
      <rPr>
        <b/>
        <sz val="10"/>
        <color indexed="63"/>
        <rFont val="Trebuchet MS"/>
        <family val="2"/>
      </rPr>
      <t>Rent</t>
    </r>
  </si>
  <si>
    <r>
      <rPr>
        <sz val="9"/>
        <color indexed="63"/>
        <rFont val="Calibri"/>
        <family val="2"/>
      </rPr>
      <t>Monthly rent</t>
    </r>
  </si>
  <si>
    <r>
      <rPr>
        <sz val="9"/>
        <color indexed="63"/>
        <rFont val="Calibri"/>
        <family val="2"/>
      </rPr>
      <t>Property insurance</t>
    </r>
  </si>
  <si>
    <r>
      <rPr>
        <sz val="9"/>
        <color indexed="63"/>
        <rFont val="Calibri"/>
        <family val="2"/>
      </rPr>
      <t>Utilities</t>
    </r>
  </si>
  <si>
    <r>
      <rPr>
        <b/>
        <sz val="10"/>
        <color indexed="63"/>
        <rFont val="Trebuchet MS"/>
        <family val="2"/>
      </rPr>
      <t>Employees</t>
    </r>
  </si>
  <si>
    <r>
      <rPr>
        <sz val="9"/>
        <color indexed="63"/>
        <rFont val="Calibri"/>
        <family val="2"/>
      </rPr>
      <t>Payroll</t>
    </r>
  </si>
  <si>
    <r>
      <rPr>
        <sz val="9"/>
        <color indexed="63"/>
        <rFont val="Calibri"/>
        <family val="2"/>
      </rPr>
      <t>Security deposit</t>
    </r>
  </si>
  <si>
    <r>
      <rPr>
        <sz val="9"/>
        <color indexed="63"/>
        <rFont val="Calibri"/>
        <family val="2"/>
      </rPr>
      <t>Payroll taxes</t>
    </r>
  </si>
  <si>
    <r>
      <rPr>
        <sz val="9"/>
        <color indexed="63"/>
        <rFont val="Calibri"/>
        <family val="2"/>
      </rPr>
      <t>First month’s rent</t>
    </r>
  </si>
  <si>
    <r>
      <rPr>
        <sz val="9"/>
        <color indexed="63"/>
        <rFont val="Calibri"/>
        <family val="2"/>
      </rPr>
      <t>Health insurance</t>
    </r>
  </si>
  <si>
    <r>
      <rPr>
        <b/>
        <sz val="10"/>
        <color indexed="63"/>
        <rFont val="Trebuchet MS"/>
        <family val="2"/>
      </rPr>
      <t>Professional services</t>
    </r>
  </si>
  <si>
    <r>
      <rPr>
        <b/>
        <sz val="10"/>
        <color indexed="63"/>
        <rFont val="Trebuchet MS"/>
        <family val="2"/>
      </rPr>
      <t>Improvement costs</t>
    </r>
  </si>
  <si>
    <r>
      <rPr>
        <sz val="9"/>
        <color indexed="63"/>
        <rFont val="Calibri"/>
        <family val="2"/>
      </rPr>
      <t>Accounting</t>
    </r>
  </si>
  <si>
    <r>
      <rPr>
        <sz val="9"/>
        <color indexed="63"/>
        <rFont val="Calibri"/>
        <family val="2"/>
      </rPr>
      <t>Legal</t>
    </r>
  </si>
  <si>
    <r>
      <rPr>
        <sz val="9"/>
        <color indexed="63"/>
        <rFont val="Calibri"/>
        <family val="2"/>
      </rPr>
      <t>Other</t>
    </r>
  </si>
  <si>
    <r>
      <rPr>
        <b/>
        <sz val="10"/>
        <color indexed="63"/>
        <rFont val="Trebuchet MS"/>
        <family val="2"/>
      </rPr>
      <t>Supplies</t>
    </r>
  </si>
  <si>
    <r>
      <rPr>
        <sz val="9"/>
        <color indexed="63"/>
        <rFont val="Calibri"/>
        <family val="2"/>
      </rPr>
      <t>Office supplies</t>
    </r>
  </si>
  <si>
    <r>
      <rPr>
        <sz val="9"/>
        <color indexed="63"/>
        <rFont val="Calibri"/>
        <family val="2"/>
      </rPr>
      <t>Operating supplies</t>
    </r>
  </si>
  <si>
    <r>
      <rPr>
        <b/>
        <sz val="10"/>
        <color indexed="63"/>
        <rFont val="Trebuchet MS"/>
        <family val="2"/>
      </rPr>
      <t>Marketing</t>
    </r>
  </si>
  <si>
    <r>
      <rPr>
        <b/>
        <sz val="10"/>
        <color indexed="63"/>
        <rFont val="Trebuchet MS"/>
        <family val="2"/>
      </rPr>
      <t>Miscellaneous</t>
    </r>
  </si>
  <si>
    <r>
      <rPr>
        <sz val="9"/>
        <color indexed="63"/>
        <rFont val="Calibri"/>
        <family val="2"/>
      </rPr>
      <t>Digital advertising</t>
    </r>
  </si>
  <si>
    <r>
      <rPr>
        <sz val="9"/>
        <color indexed="63"/>
        <rFont val="Calibri"/>
        <family val="2"/>
      </rPr>
      <t>Licenses and permits</t>
    </r>
  </si>
  <si>
    <r>
      <rPr>
        <sz val="9"/>
        <color indexed="63"/>
        <rFont val="Calibri"/>
        <family val="2"/>
      </rPr>
      <t>Promotional materials</t>
    </r>
  </si>
  <si>
    <r>
      <rPr>
        <sz val="9"/>
        <color indexed="63"/>
        <rFont val="Calibri"/>
        <family val="2"/>
      </rPr>
      <t>Legal fees</t>
    </r>
  </si>
  <si>
    <r>
      <rPr>
        <sz val="9"/>
        <color indexed="63"/>
        <rFont val="Calibri"/>
        <family val="2"/>
      </rPr>
      <t>Signage</t>
    </r>
  </si>
  <si>
    <r>
      <rPr>
        <sz val="9"/>
        <color indexed="63"/>
        <rFont val="Calibri"/>
        <family val="2"/>
      </rPr>
      <t>Liability insurance</t>
    </r>
  </si>
  <si>
    <r>
      <rPr>
        <sz val="9"/>
        <color indexed="63"/>
        <rFont val="Calibri"/>
        <family val="2"/>
      </rPr>
      <t>Repairs and maintenance</t>
    </r>
  </si>
  <si>
    <r>
      <rPr>
        <sz val="9"/>
        <color indexed="63"/>
        <rFont val="Calibri"/>
        <family val="2"/>
      </rPr>
      <t>Software</t>
    </r>
  </si>
  <si>
    <r>
      <rPr>
        <sz val="9"/>
        <color indexed="63"/>
        <rFont val="Calibri"/>
        <family val="2"/>
      </rPr>
      <t>Organizational dues</t>
    </r>
  </si>
  <si>
    <r>
      <rPr>
        <b/>
        <sz val="9"/>
        <color indexed="56"/>
        <rFont val="Trebuchet MS"/>
        <family val="2"/>
      </rPr>
      <t>Total monthly expenses</t>
    </r>
  </si>
  <si>
    <t>Accounting</t>
  </si>
  <si>
    <t>Consultants</t>
  </si>
  <si>
    <t>Other</t>
  </si>
  <si>
    <t>Total funds required</t>
  </si>
  <si>
    <t>One Time Expenses</t>
  </si>
  <si>
    <t>Expense Type</t>
  </si>
  <si>
    <t>First Months Utilities (garbage, gas, electric, water)</t>
  </si>
  <si>
    <t>Other First Months Utilites (phone, internet, etc)</t>
  </si>
  <si>
    <t>Other one time deposits</t>
  </si>
  <si>
    <t>Leasehold improvements (offices)</t>
  </si>
  <si>
    <t>Office furniture</t>
  </si>
  <si>
    <t>Copier and other</t>
  </si>
  <si>
    <r>
      <rPr>
        <b/>
        <sz val="10"/>
        <color indexed="63"/>
        <rFont val="Trebuchet MS"/>
        <family val="2"/>
      </rPr>
      <t>Inventory</t>
    </r>
    <r>
      <rPr>
        <b/>
        <sz val="10"/>
        <rFont val="Trebuchet MS"/>
        <family val="2"/>
      </rPr>
      <t xml:space="preserve"> / Office Supplies</t>
    </r>
  </si>
  <si>
    <t>Mobile Phones</t>
  </si>
  <si>
    <t>Computers</t>
  </si>
  <si>
    <t>Phone / Mobile / Internet</t>
  </si>
  <si>
    <t>Staffing / Payroll service</t>
  </si>
  <si>
    <t>3 Months Working Capital</t>
  </si>
  <si>
    <t>Total Startup Capital Required</t>
  </si>
  <si>
    <t>Big Mike's Consulting LLC</t>
  </si>
  <si>
    <t>Recurring Monthly expenses</t>
  </si>
  <si>
    <t>Put your footnotes here…</t>
  </si>
  <si>
    <t>Business Name?</t>
  </si>
  <si>
    <t>Recurring Monthly Expenses</t>
  </si>
  <si>
    <t>USES</t>
  </si>
  <si>
    <t>Category</t>
  </si>
  <si>
    <t>Item/Description</t>
  </si>
  <si>
    <t>Amount ($)</t>
  </si>
  <si>
    <t>Buildout</t>
  </si>
  <si>
    <t>Leasehold Improvements plus signage</t>
  </si>
  <si>
    <t>Equipment</t>
  </si>
  <si>
    <t>Major equipment (computers, phones, copier)</t>
  </si>
  <si>
    <t>Furniture &amp; Fixtures</t>
  </si>
  <si>
    <t>Shelving, POS, seating</t>
  </si>
  <si>
    <t>Initial Inventory</t>
  </si>
  <si>
    <t>Pre-Opening Expenses</t>
  </si>
  <si>
    <t>Training, payroll before opening</t>
  </si>
  <si>
    <t>Professional &amp; Permits</t>
  </si>
  <si>
    <t>Legal, accounting, permits</t>
  </si>
  <si>
    <t>Deposits</t>
  </si>
  <si>
    <t>Rent/security, utilities</t>
  </si>
  <si>
    <t>Marketing Launch</t>
  </si>
  <si>
    <t>Branding, website, launch promo</t>
  </si>
  <si>
    <t>Working Capital</t>
  </si>
  <si>
    <t>Opening cash cushion (linked to Working Capital Calc)</t>
  </si>
  <si>
    <t>Financing Costs</t>
  </si>
  <si>
    <t>Origination/guarantee/UCC/closing</t>
  </si>
  <si>
    <t>Contingency (10%)</t>
  </si>
  <si>
    <t>On buildout + equipment + furniture</t>
  </si>
  <si>
    <t>Total Uses</t>
  </si>
  <si>
    <t>SOURCES</t>
  </si>
  <si>
    <t>Source</t>
  </si>
  <si>
    <t>Details / Terms</t>
  </si>
  <si>
    <t>Owner Equity</t>
  </si>
  <si>
    <t>Cash invested by owners</t>
  </si>
  <si>
    <t>Partner/Investor Equity</t>
  </si>
  <si>
    <t>Preferred/common equity terms</t>
  </si>
  <si>
    <t>Grants/TI Allowance</t>
  </si>
  <si>
    <t>Grants or landlord tenant improvements</t>
  </si>
  <si>
    <t>Equipment Loan/Lease</t>
  </si>
  <si>
    <t>_3__ years @ _9.0__% (payment: $534.24__)</t>
  </si>
  <si>
    <t>Term Loan (SBA 7(a)/Bank)</t>
  </si>
  <si>
    <t>___ years @ ___% (payment: ___)</t>
  </si>
  <si>
    <t>Line of Credit</t>
  </si>
  <si>
    <t>Limit: $30,000__ ; interest-only</t>
  </si>
  <si>
    <t>Vendor Credit/Trade Terms</t>
  </si>
  <si>
    <t>Net ___ days</t>
  </si>
  <si>
    <r>
      <t>Crowdfunding/angel/etc. (</t>
    </r>
    <r>
      <rPr>
        <b/>
        <sz val="11"/>
        <color theme="1"/>
        <rFont val="Calibri"/>
        <family val="2"/>
        <scheme val="minor"/>
      </rPr>
      <t>loan from family</t>
    </r>
    <r>
      <rPr>
        <sz val="11"/>
        <color theme="1"/>
        <rFont val="Calibri"/>
        <family val="2"/>
        <scheme val="minor"/>
      </rPr>
      <t>)</t>
    </r>
  </si>
  <si>
    <t>Total Sources</t>
  </si>
  <si>
    <t>Balance Check (Sources - 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</si>
</sst>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8" x14ac:knownFonts="1">
    <font>
      <sz val="11"/>
      <color theme="1"/>
      <name val="Calibri"/>
      <family val="2"/>
      <scheme val="minor"/>
    </font>
    <font>
      <sz val="9"/>
      <color indexed="81"/>
      <name val="Tahoma"/>
      <family val="2"/>
    </font>
    <font>
      <i/>
      <sz val="9"/>
      <color indexed="81"/>
      <name val="Tahoma"/>
      <family val="2"/>
    </font>
    <font>
      <b/>
      <sz val="9"/>
      <color indexed="81"/>
      <name val="Tahoma"/>
      <family val="2"/>
    </font>
    <font>
      <b/>
      <sz val="12"/>
      <color indexed="9"/>
      <name val="Trebuchet MS"/>
      <family val="2"/>
    </font>
    <font>
      <b/>
      <sz val="10"/>
      <color indexed="63"/>
      <name val="Trebuchet MS"/>
      <family val="2"/>
    </font>
    <font>
      <sz val="9"/>
      <color indexed="63"/>
      <name val="Calibri"/>
      <family val="2"/>
    </font>
    <font>
      <b/>
      <sz val="9"/>
      <color indexed="56"/>
      <name val="Trebuchet MS"/>
      <family val="2"/>
    </font>
    <font>
      <b/>
      <sz val="12"/>
      <name val="Trebuchet MS"/>
      <family val="2"/>
    </font>
    <font>
      <b/>
      <sz val="10"/>
      <name val="Trebuchet MS"/>
      <family val="2"/>
    </font>
    <font>
      <sz val="9"/>
      <name val="Calibri"/>
      <family val="2"/>
    </font>
    <font>
      <b/>
      <sz val="9"/>
      <name val="Trebuchet MS"/>
      <family val="2"/>
    </font>
    <font>
      <sz val="11"/>
      <color theme="1"/>
      <name val="Calibri"/>
      <family val="2"/>
      <scheme val="minor"/>
    </font>
    <font>
      <b/>
      <sz val="11"/>
      <color theme="1"/>
      <name val="Calibri"/>
      <family val="2"/>
      <scheme val="minor"/>
    </font>
    <font>
      <u/>
      <sz val="11"/>
      <color theme="1"/>
      <name val="Calibri"/>
      <family val="2"/>
      <scheme val="minor"/>
    </font>
    <font>
      <sz val="11"/>
      <color rgb="FFC00000"/>
      <name val="Calibri"/>
      <family val="2"/>
      <scheme val="minor"/>
    </font>
    <font>
      <sz val="9"/>
      <color rgb="FF323232"/>
      <name val="Calibri"/>
      <family val="2"/>
    </font>
    <font>
      <b/>
      <sz val="12"/>
      <color rgb="FFFFFFFF"/>
      <name val="Trebuchet MS"/>
      <family val="2"/>
    </font>
    <font>
      <b/>
      <sz val="9"/>
      <color theme="4" tint="-0.499984740745262"/>
      <name val="Trebuchet MS"/>
      <family val="2"/>
    </font>
    <font>
      <b/>
      <sz val="9"/>
      <color rgb="FF002D6D"/>
      <name val="Trebuchet MS"/>
      <family val="2"/>
    </font>
    <font>
      <b/>
      <sz val="11"/>
      <name val="Calibri"/>
      <family val="2"/>
      <scheme val="minor"/>
    </font>
    <font>
      <b/>
      <sz val="18"/>
      <color theme="1"/>
      <name val="Calibri"/>
      <family val="2"/>
      <scheme val="minor"/>
    </font>
    <font>
      <sz val="18"/>
      <color theme="1"/>
      <name val="Calibri"/>
      <family val="2"/>
      <scheme val="minor"/>
    </font>
    <font>
      <b/>
      <i/>
      <sz val="26"/>
      <color rgb="FFFF0000"/>
      <name val="Comic Sans MS"/>
      <family val="4"/>
    </font>
    <font>
      <b/>
      <i/>
      <sz val="18"/>
      <color rgb="FFFF0000"/>
      <name val="Calibri"/>
      <family val="2"/>
      <scheme val="minor"/>
    </font>
    <font>
      <b/>
      <sz val="14"/>
      <name val="Calibri"/>
      <family val="2"/>
      <scheme val="minor"/>
    </font>
    <font>
      <sz val="12"/>
      <color theme="1"/>
      <name val="Calibri"/>
      <family val="2"/>
      <scheme val="minor"/>
    </font>
    <font>
      <b/>
      <sz val="14"/>
      <color theme="1"/>
      <name val="Calibri"/>
      <family val="2"/>
      <scheme val="minor"/>
    </font>
  </fonts>
  <fills count="10">
    <fill>
      <patternFill patternType="none"/>
    </fill>
    <fill>
      <patternFill patternType="gray125"/>
    </fill>
    <fill>
      <patternFill patternType="solid">
        <fgColor rgb="FFEAEAEA"/>
      </patternFill>
    </fill>
    <fill>
      <patternFill patternType="solid">
        <fgColor theme="2" tint="-0.74999237037263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EAEAEA"/>
      </left>
      <right style="thin">
        <color rgb="FFEAEAEA"/>
      </right>
      <top style="thin">
        <color rgb="FFEAEAEA"/>
      </top>
      <bottom style="thin">
        <color rgb="FFEAEAEA"/>
      </bottom>
      <diagonal/>
    </border>
    <border>
      <left style="thin">
        <color rgb="FFEAEAEA"/>
      </left>
      <right/>
      <top style="thin">
        <color rgb="FFEAEAEA"/>
      </top>
      <bottom/>
      <diagonal/>
    </border>
    <border>
      <left/>
      <right/>
      <top style="thin">
        <color rgb="FFEAEAEA"/>
      </top>
      <bottom/>
      <diagonal/>
    </border>
    <border>
      <left/>
      <right style="thin">
        <color rgb="FFEAEAEA"/>
      </right>
      <top style="thin">
        <color rgb="FFEAEAEA"/>
      </top>
      <bottom style="thin">
        <color rgb="FFEAEAEA"/>
      </bottom>
      <diagonal/>
    </border>
    <border>
      <left/>
      <right style="thin">
        <color rgb="FFEAEAEA"/>
      </right>
      <top style="thin">
        <color rgb="FFEAEAEA"/>
      </top>
      <bottom/>
      <diagonal/>
    </border>
    <border>
      <left/>
      <right style="thin">
        <color rgb="FFEAEAEA"/>
      </right>
      <top/>
      <bottom style="thin">
        <color rgb="FFEAEAEA"/>
      </bottom>
      <diagonal/>
    </border>
    <border>
      <left/>
      <right/>
      <top style="thin">
        <color rgb="FFEAEAEA"/>
      </top>
      <bottom style="thin">
        <color rgb="FFEAEAEA"/>
      </bottom>
      <diagonal/>
    </border>
    <border>
      <left/>
      <right/>
      <top/>
      <bottom style="thin">
        <color rgb="FFEAEAEA"/>
      </bottom>
      <diagonal/>
    </border>
    <border>
      <left style="thin">
        <color rgb="FFEAEAEA"/>
      </left>
      <right style="thin">
        <color rgb="FFEAEAEA"/>
      </right>
      <top style="thin">
        <color rgb="FFEAEAEA"/>
      </top>
      <bottom/>
      <diagonal/>
    </border>
    <border>
      <left/>
      <right style="thin">
        <color rgb="FFFFFFFF"/>
      </right>
      <top/>
      <bottom style="thin">
        <color rgb="FFEAEAEA"/>
      </bottom>
      <diagonal/>
    </border>
    <border>
      <left style="thin">
        <color rgb="FFFFFFFF"/>
      </left>
      <right style="thin">
        <color rgb="FFFFFFFF"/>
      </right>
      <top/>
      <bottom style="thin">
        <color rgb="FFEAEAEA"/>
      </bottom>
      <diagonal/>
    </border>
    <border>
      <left style="thin">
        <color rgb="FFFFFFFF"/>
      </left>
      <right/>
      <top/>
      <bottom style="thin">
        <color rgb="FFEAEAEA"/>
      </bottom>
      <diagonal/>
    </border>
    <border>
      <left/>
      <right style="thin">
        <color rgb="FFEAEAEA"/>
      </right>
      <top/>
      <bottom/>
      <diagonal/>
    </border>
  </borders>
  <cellStyleXfs count="3">
    <xf numFmtId="0" fontId="0" fillId="0" borderId="0"/>
    <xf numFmtId="43" fontId="12" fillId="0" borderId="0" applyFont="0" applyFill="0" applyBorder="0" applyAlignment="0" applyProtection="0"/>
    <xf numFmtId="44" fontId="12" fillId="0" borderId="0" applyFont="0" applyFill="0" applyBorder="0" applyAlignment="0" applyProtection="0"/>
  </cellStyleXfs>
  <cellXfs count="96">
    <xf numFmtId="0" fontId="0" fillId="0" borderId="0" xfId="0"/>
    <xf numFmtId="0" fontId="13" fillId="0" borderId="0" xfId="0" applyFont="1"/>
    <xf numFmtId="0" fontId="13" fillId="0" borderId="0" xfId="0" applyFont="1" applyAlignment="1">
      <alignment horizontal="center"/>
    </xf>
    <xf numFmtId="14" fontId="13" fillId="0" borderId="0" xfId="0" applyNumberFormat="1" applyFont="1"/>
    <xf numFmtId="0" fontId="0" fillId="0" borderId="0" xfId="0" applyAlignment="1" applyProtection="1">
      <alignment horizontal="left" indent="1"/>
      <protection locked="0"/>
    </xf>
    <xf numFmtId="0" fontId="13" fillId="0" borderId="0" xfId="0" applyFont="1" applyProtection="1">
      <protection hidden="1"/>
    </xf>
    <xf numFmtId="43" fontId="12" fillId="0" borderId="0" xfId="1" applyFont="1"/>
    <xf numFmtId="0" fontId="0" fillId="0" borderId="0" xfId="0" applyProtection="1">
      <protection hidden="1"/>
    </xf>
    <xf numFmtId="14" fontId="13" fillId="0" borderId="0" xfId="0" applyNumberFormat="1" applyFont="1" applyAlignment="1">
      <alignment horizontal="left"/>
    </xf>
    <xf numFmtId="0" fontId="13" fillId="0" borderId="0" xfId="0" applyFont="1" applyAlignment="1" applyProtection="1">
      <alignment wrapText="1"/>
      <protection hidden="1"/>
    </xf>
    <xf numFmtId="0" fontId="13" fillId="0" borderId="0" xfId="0" applyFont="1" applyAlignment="1" applyProtection="1">
      <alignment horizontal="left" indent="1"/>
      <protection hidden="1"/>
    </xf>
    <xf numFmtId="0" fontId="14" fillId="0" borderId="0" xfId="0" applyFont="1" applyAlignment="1" applyProtection="1">
      <alignment horizontal="left" indent="1"/>
      <protection hidden="1"/>
    </xf>
    <xf numFmtId="0" fontId="13" fillId="0" borderId="0" xfId="0" applyFont="1" applyAlignment="1">
      <alignment horizontal="left" indent="1"/>
    </xf>
    <xf numFmtId="0" fontId="13" fillId="0" borderId="0" xfId="0" applyFont="1" applyAlignment="1" applyProtection="1">
      <alignment horizontal="left"/>
      <protection hidden="1"/>
    </xf>
    <xf numFmtId="0" fontId="13" fillId="0" borderId="1" xfId="0" applyFont="1" applyBorder="1" applyAlignment="1" applyProtection="1">
      <alignment horizontal="center"/>
      <protection locked="0"/>
    </xf>
    <xf numFmtId="43" fontId="12" fillId="0" borderId="0" xfId="1" applyFont="1" applyFill="1"/>
    <xf numFmtId="43" fontId="12" fillId="0" borderId="1" xfId="1" applyFont="1" applyFill="1" applyBorder="1"/>
    <xf numFmtId="43" fontId="13" fillId="0" borderId="2" xfId="1" applyFont="1" applyFill="1" applyBorder="1"/>
    <xf numFmtId="43" fontId="13" fillId="0" borderId="0" xfId="1" applyFont="1" applyFill="1"/>
    <xf numFmtId="43" fontId="12" fillId="0" borderId="0" xfId="1" applyFont="1" applyFill="1" applyBorder="1"/>
    <xf numFmtId="43" fontId="13" fillId="0" borderId="0" xfId="1" applyFont="1" applyFill="1" applyBorder="1"/>
    <xf numFmtId="43" fontId="13" fillId="0" borderId="3" xfId="1" applyFont="1" applyFill="1" applyBorder="1"/>
    <xf numFmtId="0" fontId="0" fillId="0" borderId="0" xfId="0" applyAlignment="1">
      <alignment horizontal="left" indent="1"/>
    </xf>
    <xf numFmtId="44" fontId="12" fillId="0" borderId="0" xfId="2" applyFont="1" applyFill="1"/>
    <xf numFmtId="44" fontId="12" fillId="0" borderId="0" xfId="2" applyFont="1" applyFill="1" applyProtection="1">
      <protection locked="0"/>
    </xf>
    <xf numFmtId="43" fontId="12" fillId="0" borderId="0" xfId="1" applyFont="1" applyFill="1" applyProtection="1">
      <protection locked="0"/>
    </xf>
    <xf numFmtId="43" fontId="12" fillId="0" borderId="4" xfId="1" applyFont="1" applyFill="1" applyBorder="1"/>
    <xf numFmtId="43" fontId="12" fillId="0" borderId="4" xfId="1" applyFont="1" applyFill="1" applyBorder="1" applyProtection="1">
      <protection locked="0"/>
    </xf>
    <xf numFmtId="44" fontId="13" fillId="0" borderId="0" xfId="2" applyFont="1" applyFill="1"/>
    <xf numFmtId="44" fontId="13" fillId="0" borderId="0" xfId="0" applyNumberFormat="1" applyFont="1"/>
    <xf numFmtId="44" fontId="13" fillId="0" borderId="0" xfId="2" applyFont="1" applyFill="1" applyProtection="1">
      <protection locked="0"/>
    </xf>
    <xf numFmtId="0" fontId="15" fillId="0" borderId="0" xfId="0" applyFont="1"/>
    <xf numFmtId="4" fontId="16" fillId="0" borderId="7" xfId="0" applyNumberFormat="1" applyFont="1" applyBorder="1" applyAlignment="1">
      <alignment horizontal="right" vertical="top" shrinkToFit="1"/>
    </xf>
    <xf numFmtId="2" fontId="16" fillId="0" borderId="7" xfId="0" applyNumberFormat="1" applyFont="1" applyBorder="1" applyAlignment="1">
      <alignment horizontal="right" vertical="top" shrinkToFi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10" fillId="0" borderId="10" xfId="0" applyFont="1" applyBorder="1" applyAlignment="1">
      <alignment horizontal="left" vertical="top" wrapText="1" indent="1"/>
    </xf>
    <xf numFmtId="0" fontId="10" fillId="0" borderId="11" xfId="0" applyFont="1" applyBorder="1" applyAlignment="1">
      <alignment horizontal="left" vertical="top" wrapText="1" indent="1"/>
    </xf>
    <xf numFmtId="0" fontId="10" fillId="0" borderId="12" xfId="0" applyFont="1" applyBorder="1" applyAlignment="1">
      <alignment horizontal="left" vertical="top" wrapText="1" indent="1"/>
    </xf>
    <xf numFmtId="0" fontId="9" fillId="2" borderId="9" xfId="0" applyFont="1" applyFill="1" applyBorder="1" applyAlignment="1">
      <alignment horizontal="left" vertical="top" indent="1"/>
    </xf>
    <xf numFmtId="0" fontId="0" fillId="0" borderId="0" xfId="0" applyAlignment="1">
      <alignment wrapText="1"/>
    </xf>
    <xf numFmtId="0" fontId="9" fillId="2" borderId="9" xfId="0" applyFont="1" applyFill="1" applyBorder="1" applyAlignment="1">
      <alignment horizontal="left" vertical="top" wrapText="1"/>
    </xf>
    <xf numFmtId="0" fontId="10" fillId="0" borderId="13" xfId="0" applyFont="1" applyBorder="1" applyAlignment="1">
      <alignment horizontal="left" vertical="top" wrapText="1"/>
    </xf>
    <xf numFmtId="4" fontId="16" fillId="0" borderId="7" xfId="0" applyNumberFormat="1" applyFont="1" applyBorder="1" applyAlignment="1">
      <alignment horizontal="right" vertical="top" wrapText="1" shrinkToFit="1"/>
    </xf>
    <xf numFmtId="2" fontId="16" fillId="0" borderId="7" xfId="0" applyNumberFormat="1" applyFont="1" applyBorder="1" applyAlignment="1">
      <alignment horizontal="right" vertical="top" wrapText="1" shrinkToFit="1"/>
    </xf>
    <xf numFmtId="0" fontId="10" fillId="0" borderId="9" xfId="0" applyFont="1" applyBorder="1" applyAlignment="1">
      <alignment horizontal="left" vertical="top" wrapText="1"/>
    </xf>
    <xf numFmtId="0" fontId="10" fillId="0" borderId="14" xfId="0" applyFont="1" applyBorder="1" applyAlignment="1">
      <alignment horizontal="left" vertical="top" wrapText="1"/>
    </xf>
    <xf numFmtId="0" fontId="9" fillId="2" borderId="0" xfId="0" applyFont="1" applyFill="1" applyAlignment="1">
      <alignment horizontal="left" vertical="top" wrapText="1"/>
    </xf>
    <xf numFmtId="0" fontId="9" fillId="2" borderId="14" xfId="0" applyFont="1" applyFill="1" applyBorder="1" applyAlignment="1">
      <alignment horizontal="left" vertical="top" wrapText="1"/>
    </xf>
    <xf numFmtId="0" fontId="9" fillId="2" borderId="13" xfId="0" applyFont="1" applyFill="1" applyBorder="1" applyAlignment="1">
      <alignment horizontal="left" vertical="top" wrapText="1"/>
    </xf>
    <xf numFmtId="43" fontId="16" fillId="0" borderId="7" xfId="0" applyNumberFormat="1" applyFont="1" applyBorder="1" applyAlignment="1">
      <alignment horizontal="right" vertical="top" wrapText="1" shrinkToFit="1"/>
    </xf>
    <xf numFmtId="43" fontId="16" fillId="0" borderId="15" xfId="0" applyNumberFormat="1" applyFont="1" applyBorder="1" applyAlignment="1">
      <alignment horizontal="right" vertical="top" wrapText="1" shrinkToFit="1"/>
    </xf>
    <xf numFmtId="0" fontId="17" fillId="3" borderId="16" xfId="0" applyFont="1" applyFill="1" applyBorder="1" applyAlignment="1">
      <alignment horizontal="center" vertical="top" wrapText="1"/>
    </xf>
    <xf numFmtId="0" fontId="8" fillId="3" borderId="17" xfId="0" applyFont="1" applyFill="1" applyBorder="1" applyAlignment="1">
      <alignment horizontal="left" vertical="top" wrapText="1" indent="1"/>
    </xf>
    <xf numFmtId="0" fontId="8" fillId="3" borderId="18" xfId="0" applyFont="1" applyFill="1" applyBorder="1" applyAlignment="1">
      <alignment horizontal="center" vertical="top" wrapText="1"/>
    </xf>
    <xf numFmtId="0" fontId="17" fillId="3" borderId="14"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10" fillId="0" borderId="19" xfId="0" applyFont="1" applyBorder="1" applyAlignment="1">
      <alignment horizontal="left" vertical="top" wrapText="1" indent="1"/>
    </xf>
    <xf numFmtId="0" fontId="16" fillId="0" borderId="10" xfId="0" applyFont="1" applyBorder="1" applyAlignment="1">
      <alignment horizontal="left" vertical="top" wrapText="1" indent="1"/>
    </xf>
    <xf numFmtId="2" fontId="16" fillId="0" borderId="9" xfId="0" applyNumberFormat="1" applyFont="1" applyBorder="1" applyAlignment="1">
      <alignment horizontal="right" vertical="top" wrapText="1" shrinkToFit="1"/>
    </xf>
    <xf numFmtId="43" fontId="16" fillId="0" borderId="9" xfId="0" applyNumberFormat="1" applyFont="1" applyBorder="1" applyAlignment="1">
      <alignment horizontal="right" vertical="top" wrapText="1" shrinkToFit="1"/>
    </xf>
    <xf numFmtId="0" fontId="16" fillId="0" borderId="13" xfId="0" applyFont="1" applyBorder="1" applyAlignment="1">
      <alignment horizontal="left" vertical="top" wrapText="1"/>
    </xf>
    <xf numFmtId="0" fontId="18" fillId="4" borderId="11" xfId="0" applyFont="1" applyFill="1" applyBorder="1" applyAlignment="1">
      <alignment horizontal="left" vertical="top" wrapText="1" indent="1"/>
    </xf>
    <xf numFmtId="4" fontId="19" fillId="4" borderId="15" xfId="0" applyNumberFormat="1" applyFont="1" applyFill="1" applyBorder="1" applyAlignment="1">
      <alignment horizontal="right" vertical="top" shrinkToFit="1"/>
    </xf>
    <xf numFmtId="0" fontId="18" fillId="5" borderId="11" xfId="0" applyFont="1" applyFill="1" applyBorder="1" applyAlignment="1">
      <alignment horizontal="left" vertical="top" wrapText="1" indent="1"/>
    </xf>
    <xf numFmtId="4" fontId="19" fillId="5" borderId="15" xfId="0" applyNumberFormat="1" applyFont="1" applyFill="1" applyBorder="1" applyAlignment="1">
      <alignment horizontal="right" vertical="top" shrinkToFit="1"/>
    </xf>
    <xf numFmtId="0" fontId="0" fillId="5" borderId="0" xfId="0" applyFill="1"/>
    <xf numFmtId="43" fontId="16" fillId="4" borderId="7" xfId="0" applyNumberFormat="1" applyFont="1" applyFill="1" applyBorder="1" applyAlignment="1">
      <alignment horizontal="right" vertical="top" shrinkToFit="1"/>
    </xf>
    <xf numFmtId="0" fontId="20" fillId="6" borderId="5" xfId="0" applyFont="1" applyFill="1" applyBorder="1"/>
    <xf numFmtId="4" fontId="20" fillId="6" borderId="2" xfId="0" applyNumberFormat="1" applyFont="1" applyFill="1" applyBorder="1"/>
    <xf numFmtId="0" fontId="20" fillId="6" borderId="6" xfId="0" applyFont="1" applyFill="1" applyBorder="1"/>
    <xf numFmtId="0" fontId="11" fillId="7" borderId="9" xfId="0" applyFont="1" applyFill="1" applyBorder="1" applyAlignment="1">
      <alignment horizontal="left" vertical="top" wrapText="1"/>
    </xf>
    <xf numFmtId="4" fontId="19" fillId="7" borderId="15" xfId="0" applyNumberFormat="1" applyFont="1" applyFill="1" applyBorder="1" applyAlignment="1">
      <alignment horizontal="right" vertical="top" wrapText="1" shrinkToFit="1"/>
    </xf>
    <xf numFmtId="43" fontId="16" fillId="7" borderId="7" xfId="0" applyNumberFormat="1" applyFont="1" applyFill="1" applyBorder="1" applyAlignment="1">
      <alignment horizontal="right" vertical="top" wrapText="1" shrinkToFit="1"/>
    </xf>
    <xf numFmtId="0" fontId="26" fillId="9" borderId="0" xfId="0" applyFont="1" applyFill="1"/>
    <xf numFmtId="43" fontId="0" fillId="0" borderId="0" xfId="0" applyNumberFormat="1"/>
    <xf numFmtId="0" fontId="0" fillId="9" borderId="5" xfId="0" applyFill="1" applyBorder="1"/>
    <xf numFmtId="0" fontId="0" fillId="9" borderId="2" xfId="0" applyFill="1" applyBorder="1"/>
    <xf numFmtId="43" fontId="0" fillId="9" borderId="6" xfId="0" applyNumberFormat="1" applyFill="1" applyBorder="1"/>
    <xf numFmtId="0" fontId="0" fillId="9" borderId="0" xfId="0" applyFill="1"/>
    <xf numFmtId="0" fontId="0" fillId="0" borderId="5" xfId="0" applyBorder="1"/>
    <xf numFmtId="0" fontId="0" fillId="0" borderId="2" xfId="0" applyBorder="1"/>
    <xf numFmtId="43" fontId="0" fillId="0" borderId="6" xfId="0" applyNumberFormat="1" applyBorder="1"/>
    <xf numFmtId="0" fontId="21" fillId="7" borderId="5"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6" xfId="0" applyFont="1" applyFill="1" applyBorder="1" applyAlignment="1">
      <alignment horizontal="center" vertical="center"/>
    </xf>
    <xf numFmtId="0" fontId="23" fillId="0" borderId="0" xfId="0" applyFont="1" applyAlignment="1">
      <alignment horizontal="center" vertical="center" wrapText="1"/>
    </xf>
    <xf numFmtId="0" fontId="0" fillId="0" borderId="4" xfId="0" applyBorder="1" applyAlignment="1">
      <alignment horizontal="left" vertical="top" wrapText="1"/>
    </xf>
    <xf numFmtId="0" fontId="0" fillId="0" borderId="0" xfId="0" applyAlignment="1">
      <alignment horizontal="left" vertical="top" wrapText="1"/>
    </xf>
    <xf numFmtId="0" fontId="9" fillId="2" borderId="9" xfId="0" applyFont="1" applyFill="1" applyBorder="1" applyAlignment="1">
      <alignment horizontal="left" vertical="top" wrapText="1" indent="1"/>
    </xf>
    <xf numFmtId="0" fontId="9" fillId="2" borderId="14" xfId="0" applyFont="1" applyFill="1" applyBorder="1" applyAlignment="1">
      <alignment horizontal="left" vertical="top" wrapText="1" indent="1"/>
    </xf>
    <xf numFmtId="0" fontId="24" fillId="0" borderId="0" xfId="0" applyFont="1" applyAlignment="1">
      <alignment horizontal="center" vertical="center"/>
    </xf>
    <xf numFmtId="0" fontId="25" fillId="8" borderId="0" xfId="0" applyFont="1" applyFill="1" applyAlignment="1">
      <alignment horizontal="center" vertical="center"/>
    </xf>
    <xf numFmtId="0" fontId="13" fillId="8" borderId="0" xfId="0" applyFont="1" applyFill="1" applyAlignment="1">
      <alignment horizontal="center" vertical="center"/>
    </xf>
    <xf numFmtId="0" fontId="27" fillId="8" borderId="0" xfId="0" applyFont="1" applyFill="1" applyAlignment="1">
      <alignment horizontal="center" vertical="center"/>
    </xf>
  </cellXfs>
  <cellStyles count="3">
    <cellStyle name="Comma" xfId="1" builtinId="3"/>
    <cellStyle name="Currency" xfId="2" builtinId="4"/>
    <cellStyle name="Normal" xfId="0" builtinId="0"/>
  </cellStyles>
  <dxfs count="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14</xdr:col>
      <xdr:colOff>68580</xdr:colOff>
      <xdr:row>21</xdr:row>
      <xdr:rowOff>26670</xdr:rowOff>
    </xdr:to>
    <xdr:sp macro="" textlink="">
      <xdr:nvSpPr>
        <xdr:cNvPr id="4" name="TextBox 3">
          <a:extLst>
            <a:ext uri="{FF2B5EF4-FFF2-40B4-BE49-F238E27FC236}">
              <a16:creationId xmlns:a16="http://schemas.microsoft.com/office/drawing/2014/main" id="{F26BC3C4-1181-D8DD-8215-562B1DADE2B6}"/>
            </a:ext>
          </a:extLst>
        </xdr:cNvPr>
        <xdr:cNvSpPr txBox="1"/>
      </xdr:nvSpPr>
      <xdr:spPr>
        <a:xfrm>
          <a:off x="8255000" y="787400"/>
          <a:ext cx="3726180" cy="3468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One Time Expenses</a:t>
          </a:r>
        </a:p>
        <a:p>
          <a:r>
            <a:rPr lang="en-US"/>
            <a:t>Use</a:t>
          </a:r>
          <a:r>
            <a:rPr lang="en-US" baseline="0"/>
            <a:t> this </a:t>
          </a:r>
          <a:r>
            <a:rPr lang="en-US"/>
            <a:t>worksheet to help you calculate your startup costs. One Time Expenses are expenses</a:t>
          </a:r>
          <a:r>
            <a:rPr lang="en-US" baseline="0"/>
            <a:t> associated with starting your business. Enter all of your "One Time Expenses" associated with starting your business. Add rows and expense categories as needed to fit your specific business. </a:t>
          </a:r>
        </a:p>
        <a:p>
          <a:endParaRPr lang="en-US" baseline="0"/>
        </a:p>
        <a:p>
          <a:r>
            <a:rPr lang="en-US"/>
            <a:t>Your estimations should go into the Budget column, and the exact amount spent should go into the Actual column. Total funds required is the total estimated amount you need to start your company.</a:t>
          </a:r>
        </a:p>
        <a:p>
          <a:endParaRPr lang="en-US" sz="1100"/>
        </a:p>
        <a:p>
          <a:r>
            <a:rPr lang="en-US" sz="1100" b="1"/>
            <a:t>Recurring Monthly Expenses</a:t>
          </a:r>
        </a:p>
        <a:p>
          <a:r>
            <a:rPr lang="en-US" sz="1100" b="0"/>
            <a:t>In</a:t>
          </a:r>
          <a:r>
            <a:rPr lang="en-US" sz="1100" b="0" baseline="0"/>
            <a:t> this section, enter all of your expenses related to operating your business. These are recurring monthly expenses, not one time expenses. This is really the expense section of the Profit and Loss Statement. Once you build this, you can use this information for the Statement of Cash Flows.</a:t>
          </a:r>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403860</xdr:colOff>
      <xdr:row>3</xdr:row>
      <xdr:rowOff>11430</xdr:rowOff>
    </xdr:from>
    <xdr:to>
      <xdr:col>13</xdr:col>
      <xdr:colOff>472440</xdr:colOff>
      <xdr:row>21</xdr:row>
      <xdr:rowOff>38100</xdr:rowOff>
    </xdr:to>
    <xdr:sp macro="" textlink="">
      <xdr:nvSpPr>
        <xdr:cNvPr id="2" name="TextBox 1">
          <a:extLst>
            <a:ext uri="{FF2B5EF4-FFF2-40B4-BE49-F238E27FC236}">
              <a16:creationId xmlns:a16="http://schemas.microsoft.com/office/drawing/2014/main" id="{EC93BD3C-71B1-2766-373B-870F1FC30006}"/>
            </a:ext>
          </a:extLst>
        </xdr:cNvPr>
        <xdr:cNvSpPr txBox="1"/>
      </xdr:nvSpPr>
      <xdr:spPr>
        <a:xfrm>
          <a:off x="8049260" y="798830"/>
          <a:ext cx="3726180" cy="3468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One Time Expenses</a:t>
          </a:r>
        </a:p>
        <a:p>
          <a:r>
            <a:rPr lang="en-US"/>
            <a:t>Use</a:t>
          </a:r>
          <a:r>
            <a:rPr lang="en-US" baseline="0"/>
            <a:t> this </a:t>
          </a:r>
          <a:r>
            <a:rPr lang="en-US"/>
            <a:t>worksheet to help you calculate your startup costs. One Time Expenses are expenses</a:t>
          </a:r>
          <a:r>
            <a:rPr lang="en-US" baseline="0"/>
            <a:t> associated with starting your business. Enter all of your "One Time Expenses" associated with starting your business. Add rows and expense categories as needed to fit your specific business. </a:t>
          </a:r>
        </a:p>
        <a:p>
          <a:endParaRPr lang="en-US" baseline="0"/>
        </a:p>
        <a:p>
          <a:r>
            <a:rPr lang="en-US"/>
            <a:t>Your estimations should go into the Budget column, and the exact amount spent should go into the Actual column. Total funds required is the total estimated amount you need to start your company.</a:t>
          </a:r>
        </a:p>
        <a:p>
          <a:endParaRPr lang="en-US" sz="1100"/>
        </a:p>
        <a:p>
          <a:r>
            <a:rPr lang="en-US" sz="1100" b="1"/>
            <a:t>Recurring Monthly Expenses</a:t>
          </a:r>
        </a:p>
        <a:p>
          <a:r>
            <a:rPr lang="en-US" sz="1100" b="0"/>
            <a:t>In</a:t>
          </a:r>
          <a:r>
            <a:rPr lang="en-US" sz="1100" b="0" baseline="0"/>
            <a:t> this section, enter all of your expenses related to operating your business. These are recurring monthly expenses, not one time expenses. This is really the expense section of the Profit and Loss Statement. Once you build this, you can use this information for the Statement of Cash Flows.</a:t>
          </a:r>
          <a:endParaRPr lang="en-US"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79374</xdr:colOff>
      <xdr:row>0</xdr:row>
      <xdr:rowOff>30480</xdr:rowOff>
    </xdr:from>
    <xdr:to>
      <xdr:col>6</xdr:col>
      <xdr:colOff>1492</xdr:colOff>
      <xdr:row>2</xdr:row>
      <xdr:rowOff>181113</xdr:rowOff>
    </xdr:to>
    <xdr:sp macro="" textlink="">
      <xdr:nvSpPr>
        <xdr:cNvPr id="2" name="Rectangle 1">
          <a:extLst>
            <a:ext uri="{FF2B5EF4-FFF2-40B4-BE49-F238E27FC236}">
              <a16:creationId xmlns:a16="http://schemas.microsoft.com/office/drawing/2014/main" id="{C72C5F3C-B14A-21D0-F26E-1DDD64BB63D0}"/>
            </a:ext>
          </a:extLst>
        </xdr:cNvPr>
        <xdr:cNvSpPr/>
      </xdr:nvSpPr>
      <xdr:spPr>
        <a:xfrm>
          <a:off x="76199" y="30480"/>
          <a:ext cx="14258925" cy="491490"/>
        </a:xfrm>
        <a:prstGeom prst="rect">
          <a:avLst/>
        </a:prstGeom>
        <a:solidFill>
          <a:schemeClr val="accent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t>Statement of Cash Flows</a:t>
          </a:r>
        </a:p>
      </xdr:txBody>
    </xdr:sp>
    <xdr:clientData/>
  </xdr:twoCellAnchor>
  <xdr:twoCellAnchor>
    <xdr:from>
      <xdr:col>7</xdr:col>
      <xdr:colOff>42335</xdr:colOff>
      <xdr:row>1</xdr:row>
      <xdr:rowOff>0</xdr:rowOff>
    </xdr:from>
    <xdr:to>
      <xdr:col>10</xdr:col>
      <xdr:colOff>347323</xdr:colOff>
      <xdr:row>6</xdr:row>
      <xdr:rowOff>85725</xdr:rowOff>
    </xdr:to>
    <xdr:sp macro="" textlink="">
      <xdr:nvSpPr>
        <xdr:cNvPr id="3" name="TextBox 2">
          <a:extLst>
            <a:ext uri="{FF2B5EF4-FFF2-40B4-BE49-F238E27FC236}">
              <a16:creationId xmlns:a16="http://schemas.microsoft.com/office/drawing/2014/main" id="{F9CA13D9-A854-D79D-23AA-1ED16452FD48}"/>
            </a:ext>
          </a:extLst>
        </xdr:cNvPr>
        <xdr:cNvSpPr txBox="1"/>
      </xdr:nvSpPr>
      <xdr:spPr>
        <a:xfrm>
          <a:off x="15025160" y="180975"/>
          <a:ext cx="2157940" cy="981075"/>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chemeClr val="dk1"/>
              </a:solidFill>
              <a:latin typeface="+mn-lt"/>
              <a:ea typeface="+mn-ea"/>
              <a:cs typeface="+mn-cs"/>
            </a:rPr>
            <a:t>TIP:</a:t>
          </a:r>
          <a:r>
            <a:rPr lang="en-US" sz="1100" b="1" u="sng" baseline="0">
              <a:solidFill>
                <a:schemeClr val="dk1"/>
              </a:solidFill>
              <a:latin typeface="+mn-lt"/>
              <a:ea typeface="+mn-ea"/>
              <a:cs typeface="+mn-cs"/>
            </a:rPr>
            <a:t> Sheet 2 (Example) Has a filled out example</a:t>
          </a:r>
          <a:endParaRPr lang="en-US" sz="1100">
            <a:solidFill>
              <a:schemeClr val="dk1"/>
            </a:solidFill>
            <a:latin typeface="+mn-lt"/>
            <a:ea typeface="+mn-ea"/>
            <a:cs typeface="+mn-cs"/>
          </a:endParaRPr>
        </a:p>
        <a:p>
          <a:pPr fontAlgn="base"/>
          <a:endParaRPr lang="en-US" sz="1100" b="1" u="sng" baseline="0">
            <a:solidFill>
              <a:schemeClr val="dk1"/>
            </a:solidFill>
            <a:latin typeface="+mn-lt"/>
            <a:ea typeface="+mn-ea"/>
            <a:cs typeface="+mn-cs"/>
          </a:endParaRPr>
        </a:p>
        <a:p>
          <a:r>
            <a:rPr lang="en-US" sz="1100" b="1" u="sng" baseline="0">
              <a:solidFill>
                <a:schemeClr val="dk1"/>
              </a:solidFill>
              <a:latin typeface="+mn-lt"/>
              <a:ea typeface="+mn-ea"/>
              <a:cs typeface="+mn-cs"/>
            </a:rPr>
            <a:t>TIP: Hover over column &amp; Row headers for more instructions</a:t>
          </a:r>
          <a:endParaRPr lang="en-US" sz="1100" b="1" u="sng">
            <a:solidFill>
              <a:schemeClr val="dk1"/>
            </a:solidFill>
            <a:latin typeface="+mn-lt"/>
            <a:ea typeface="+mn-ea"/>
            <a:cs typeface="+mn-cs"/>
          </a:endParaRPr>
        </a:p>
        <a:p>
          <a:endParaRPr lang="en-US" sz="1100"/>
        </a:p>
      </xdr:txBody>
    </xdr:sp>
    <xdr:clientData/>
  </xdr:twoCellAnchor>
  <xdr:twoCellAnchor>
    <xdr:from>
      <xdr:col>7</xdr:col>
      <xdr:colOff>50800</xdr:colOff>
      <xdr:row>6</xdr:row>
      <xdr:rowOff>179704</xdr:rowOff>
    </xdr:from>
    <xdr:to>
      <xdr:col>13</xdr:col>
      <xdr:colOff>151129</xdr:colOff>
      <xdr:row>51</xdr:row>
      <xdr:rowOff>180777</xdr:rowOff>
    </xdr:to>
    <xdr:sp macro="" textlink="">
      <xdr:nvSpPr>
        <xdr:cNvPr id="5" name="Text Box 7">
          <a:extLst>
            <a:ext uri="{FF2B5EF4-FFF2-40B4-BE49-F238E27FC236}">
              <a16:creationId xmlns:a16="http://schemas.microsoft.com/office/drawing/2014/main" id="{1CB65E4E-DD29-408A-7345-C5FB2429283A}"/>
            </a:ext>
          </a:extLst>
        </xdr:cNvPr>
        <xdr:cNvSpPr txBox="1">
          <a:spLocks noChangeArrowheads="1"/>
        </xdr:cNvSpPr>
      </xdr:nvSpPr>
      <xdr:spPr bwMode="auto">
        <a:xfrm>
          <a:off x="9101667" y="1298574"/>
          <a:ext cx="3756659" cy="8370359"/>
        </a:xfrm>
        <a:prstGeom prst="rect">
          <a:avLst/>
        </a:prstGeom>
        <a:solidFill>
          <a:schemeClr val="accent5">
            <a:lumMod val="20000"/>
            <a:lumOff val="80000"/>
          </a:schemeClr>
        </a:solidFill>
        <a:ln w="9525">
          <a:solidFill>
            <a:srgbClr val="000000"/>
          </a:solidFill>
          <a:miter lim="800000"/>
          <a:headEnd/>
          <a:tailEnd/>
        </a:ln>
      </xdr:spPr>
      <xdr:txBody>
        <a:bodyPr vertOverflow="clip" wrap="square" lIns="27432" tIns="22860" rIns="0" bIns="0" anchor="t" upright="1"/>
        <a:lstStyle/>
        <a:p>
          <a:r>
            <a:rPr lang="en-US" sz="1000" b="1" u="sng">
              <a:latin typeface="+mn-lt"/>
              <a:ea typeface="+mn-ea"/>
              <a:cs typeface="+mn-cs"/>
            </a:rPr>
            <a:t>Notes on Preparation:</a:t>
          </a:r>
          <a:r>
            <a:rPr lang="en-US" sz="1000" u="sng">
              <a:latin typeface="+mn-lt"/>
              <a:ea typeface="+mn-ea"/>
              <a:cs typeface="+mn-cs"/>
            </a:rPr>
            <a:t> </a:t>
          </a:r>
          <a:endParaRPr lang="en-US" sz="1000">
            <a:latin typeface="+mn-lt"/>
            <a:ea typeface="+mn-ea"/>
            <a:cs typeface="+mn-cs"/>
          </a:endParaRPr>
        </a:p>
        <a:p>
          <a:r>
            <a:rPr lang="en-US" sz="1000" b="1">
              <a:latin typeface="+mn-lt"/>
              <a:ea typeface="+mn-ea"/>
              <a:cs typeface="+mn-cs"/>
            </a:rPr>
            <a:t>Note:</a:t>
          </a:r>
          <a:r>
            <a:rPr lang="en-US" sz="1000">
              <a:latin typeface="+mn-lt"/>
              <a:ea typeface="+mn-ea"/>
              <a:cs typeface="+mn-cs"/>
            </a:rPr>
            <a:t> You may want to print this information to use as reference later. To delete these instructions, click the border of this text box and then press the DELETE key.</a:t>
          </a:r>
        </a:p>
        <a:p>
          <a:endParaRPr lang="en-US" sz="1000">
            <a:latin typeface="+mn-lt"/>
            <a:ea typeface="+mn-ea"/>
            <a:cs typeface="+mn-cs"/>
          </a:endParaRPr>
        </a:p>
        <a:p>
          <a:r>
            <a:rPr lang="en-US" sz="1000" b="1">
              <a:latin typeface="+mn-lt"/>
              <a:ea typeface="+mn-ea"/>
              <a:cs typeface="+mn-cs"/>
            </a:rPr>
            <a:t>Note: </a:t>
          </a:r>
          <a:r>
            <a:rPr lang="en-US" sz="1000">
              <a:latin typeface="+mn-lt"/>
              <a:ea typeface="+mn-ea"/>
              <a:cs typeface="+mn-cs"/>
            </a:rPr>
            <a:t>Understanding a company's Cash Flows is critical to managing cash in order to ensure a positive cash position is sustained. It is important to understand the key cash drivers for your company's operations as well as understanding how the Current Period compares to the Prior Period. This template is intended to help you outline those drivers and compare the Current Period to the Prior Period in detail.</a:t>
          </a:r>
        </a:p>
        <a:p>
          <a:endParaRPr lang="en-US" sz="1000">
            <a:latin typeface="+mn-lt"/>
            <a:ea typeface="+mn-ea"/>
            <a:cs typeface="+mn-cs"/>
          </a:endParaRPr>
        </a:p>
        <a:p>
          <a:r>
            <a:rPr lang="en-US" sz="1000" b="1">
              <a:latin typeface="+mn-lt"/>
              <a:ea typeface="+mn-ea"/>
              <a:cs typeface="+mn-cs"/>
            </a:rPr>
            <a:t>Note: </a:t>
          </a:r>
          <a:r>
            <a:rPr lang="en-US" sz="1000">
              <a:latin typeface="+mn-lt"/>
              <a:ea typeface="+mn-ea"/>
              <a:cs typeface="+mn-cs"/>
            </a:rPr>
            <a:t>Enter data into cells beneath column headers and to the right of rows headers that contain comments (red triangle in upper right corner of cell). Explanations of what type of data should be entered into each row are outlined in the row header's comments.</a:t>
          </a:r>
        </a:p>
        <a:p>
          <a:endParaRPr lang="en-US" sz="1000">
            <a:latin typeface="+mn-lt"/>
            <a:ea typeface="+mn-ea"/>
            <a:cs typeface="+mn-cs"/>
          </a:endParaRPr>
        </a:p>
        <a:p>
          <a:r>
            <a:rPr lang="en-US" sz="1000" b="1" u="sng">
              <a:latin typeface="+mn-lt"/>
              <a:ea typeface="+mn-ea"/>
              <a:cs typeface="+mn-cs"/>
            </a:rPr>
            <a:t>Steps for Preparation:</a:t>
          </a:r>
          <a:endParaRPr lang="en-US" sz="1000">
            <a:latin typeface="+mn-lt"/>
            <a:ea typeface="+mn-ea"/>
            <a:cs typeface="+mn-cs"/>
          </a:endParaRPr>
        </a:p>
        <a:p>
          <a:r>
            <a:rPr lang="en-US" sz="1000" b="1">
              <a:latin typeface="+mn-lt"/>
              <a:ea typeface="+mn-ea"/>
              <a:cs typeface="+mn-cs"/>
            </a:rPr>
            <a:t>Step 1:  </a:t>
          </a:r>
          <a:r>
            <a:rPr lang="en-US" sz="1000">
              <a:latin typeface="+mn-lt"/>
              <a:ea typeface="+mn-ea"/>
              <a:cs typeface="+mn-cs"/>
            </a:rPr>
            <a:t>Enter your Company’s name and the Date all figures are reported as of in the report header.</a:t>
          </a:r>
        </a:p>
        <a:p>
          <a:endParaRPr lang="en-US" sz="1000">
            <a:latin typeface="+mn-lt"/>
            <a:ea typeface="+mn-ea"/>
            <a:cs typeface="+mn-cs"/>
          </a:endParaRPr>
        </a:p>
        <a:p>
          <a:r>
            <a:rPr lang="en-US" sz="1000" b="1">
              <a:latin typeface="+mn-lt"/>
              <a:ea typeface="+mn-ea"/>
              <a:cs typeface="+mn-cs"/>
            </a:rPr>
            <a:t>Step 2:  </a:t>
          </a:r>
          <a:r>
            <a:rPr lang="en-US" sz="1000">
              <a:latin typeface="+mn-lt"/>
              <a:ea typeface="+mn-ea"/>
              <a:cs typeface="+mn-cs"/>
            </a:rPr>
            <a:t>Enter the ‘Start Date to End Date’ as MM/DD/YYYY in the Current Period and Prior Period column headers. Please note that for the best comparison to the Current Period, the Prior Period time frame should cover the same number of days as the Current Period. Typically, the prior period is the same timeframe but for the previous year. However, you can use whatever timeframe you would like to compare the Current Period to, such as the previous quarter or month.</a:t>
          </a:r>
          <a:r>
            <a:rPr lang="en-US" sz="1000" b="1" u="sng">
              <a:latin typeface="+mn-lt"/>
              <a:ea typeface="+mn-ea"/>
              <a:cs typeface="+mn-cs"/>
            </a:rPr>
            <a:t> </a:t>
          </a:r>
        </a:p>
        <a:p>
          <a:endParaRPr lang="en-US" sz="1000">
            <a:latin typeface="+mn-lt"/>
            <a:ea typeface="+mn-ea"/>
            <a:cs typeface="+mn-cs"/>
          </a:endParaRPr>
        </a:p>
        <a:p>
          <a:r>
            <a:rPr lang="en-US" sz="1000" b="1">
              <a:latin typeface="+mn-lt"/>
              <a:ea typeface="+mn-ea"/>
              <a:cs typeface="+mn-cs"/>
            </a:rPr>
            <a:t>Step 3:  </a:t>
          </a:r>
          <a:r>
            <a:rPr lang="en-US" sz="1000">
              <a:latin typeface="+mn-lt"/>
              <a:ea typeface="+mn-ea"/>
              <a:cs typeface="+mn-cs"/>
            </a:rPr>
            <a:t>Enter the </a:t>
          </a:r>
          <a:r>
            <a:rPr lang="en-US" sz="1000" b="1">
              <a:latin typeface="+mn-lt"/>
              <a:ea typeface="+mn-ea"/>
              <a:cs typeface="+mn-cs"/>
            </a:rPr>
            <a:t>BEGINNING CASH ON HAND</a:t>
          </a:r>
          <a:r>
            <a:rPr lang="en-US" sz="1000">
              <a:latin typeface="+mn-lt"/>
              <a:ea typeface="+mn-ea"/>
              <a:cs typeface="+mn-cs"/>
            </a:rPr>
            <a:t> for the Current and Prior Periods.</a:t>
          </a:r>
        </a:p>
        <a:p>
          <a:endParaRPr lang="en-US" sz="1000">
            <a:latin typeface="+mn-lt"/>
            <a:ea typeface="+mn-ea"/>
            <a:cs typeface="+mn-cs"/>
          </a:endParaRPr>
        </a:p>
        <a:p>
          <a:r>
            <a:rPr lang="en-US" sz="1000" b="1">
              <a:latin typeface="+mn-lt"/>
              <a:ea typeface="+mn-ea"/>
              <a:cs typeface="+mn-cs"/>
            </a:rPr>
            <a:t>Step 4:  </a:t>
          </a:r>
          <a:r>
            <a:rPr lang="en-US" sz="1000">
              <a:latin typeface="+mn-lt"/>
              <a:ea typeface="+mn-ea"/>
              <a:cs typeface="+mn-cs"/>
            </a:rPr>
            <a:t>Enter the expected cash receipts for each line item and for the Current and Prior Periods. </a:t>
          </a:r>
        </a:p>
        <a:p>
          <a:endParaRPr lang="en-US" sz="1000">
            <a:latin typeface="+mn-lt"/>
            <a:ea typeface="+mn-ea"/>
            <a:cs typeface="+mn-cs"/>
          </a:endParaRPr>
        </a:p>
        <a:p>
          <a:r>
            <a:rPr lang="en-US" sz="1000" b="1">
              <a:latin typeface="+mn-lt"/>
              <a:ea typeface="+mn-ea"/>
              <a:cs typeface="+mn-cs"/>
            </a:rPr>
            <a:t>Step 5:  </a:t>
          </a:r>
          <a:r>
            <a:rPr lang="en-US" sz="1000">
              <a:latin typeface="+mn-lt"/>
              <a:ea typeface="+mn-ea"/>
              <a:cs typeface="+mn-cs"/>
            </a:rPr>
            <a:t>Enter the expected cash payments for each line item and for the Current and Prior Periods.</a:t>
          </a:r>
        </a:p>
        <a:p>
          <a:endParaRPr lang="en-US" sz="1000">
            <a:latin typeface="+mn-lt"/>
            <a:ea typeface="+mn-ea"/>
            <a:cs typeface="+mn-cs"/>
          </a:endParaRPr>
        </a:p>
        <a:p>
          <a:r>
            <a:rPr lang="en-US" sz="1000" b="1">
              <a:latin typeface="+mn-lt"/>
              <a:ea typeface="+mn-ea"/>
              <a:cs typeface="+mn-cs"/>
            </a:rPr>
            <a:t>Note:  </a:t>
          </a:r>
          <a:r>
            <a:rPr lang="en-US" sz="1000">
              <a:latin typeface="+mn-lt"/>
              <a:ea typeface="+mn-ea"/>
              <a:cs typeface="+mn-cs"/>
            </a:rPr>
            <a:t>The ending cash balance (Cash Position) will automatically calculate based on the imbedded formulas and the figures you have entered.</a:t>
          </a:r>
        </a:p>
        <a:p>
          <a:endParaRPr lang="en-US" sz="1000">
            <a:latin typeface="+mn-lt"/>
            <a:ea typeface="+mn-ea"/>
            <a:cs typeface="+mn-cs"/>
          </a:endParaRPr>
        </a:p>
        <a:p>
          <a:r>
            <a:rPr lang="en-US" sz="1000" b="1">
              <a:latin typeface="+mn-lt"/>
              <a:ea typeface="+mn-ea"/>
              <a:cs typeface="+mn-cs"/>
            </a:rPr>
            <a:t>Step 6:  </a:t>
          </a:r>
          <a:r>
            <a:rPr lang="en-US" sz="1000">
              <a:latin typeface="+mn-lt"/>
              <a:ea typeface="+mn-ea"/>
              <a:cs typeface="+mn-cs"/>
            </a:rPr>
            <a:t>If additional rows are required in order to best reflect your company, click on a Column A cell below the row you would like to add and right click your mouse, click Insert, select Entire Row and click OK (repeat as many times as necessary in order to add multiple rows). Then copy any existing row into the newly inserted rows by selecting an entire previously existing single row (click on the row number to the left of Column A), click the right mouse button and select Copy and then highlight the Row numbers for the rows just added, then right click the mouse again and select Paste (be sure the mouse pointer is located on the highlighted range). Repeat as necessary. Overwrite the Row headers with the description you are adding.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79374</xdr:colOff>
      <xdr:row>0</xdr:row>
      <xdr:rowOff>0</xdr:rowOff>
    </xdr:from>
    <xdr:to>
      <xdr:col>6</xdr:col>
      <xdr:colOff>1492</xdr:colOff>
      <xdr:row>2</xdr:row>
      <xdr:rowOff>140886</xdr:rowOff>
    </xdr:to>
    <xdr:sp macro="" textlink="">
      <xdr:nvSpPr>
        <xdr:cNvPr id="2" name="Rectangle 1">
          <a:extLst>
            <a:ext uri="{FF2B5EF4-FFF2-40B4-BE49-F238E27FC236}">
              <a16:creationId xmlns:a16="http://schemas.microsoft.com/office/drawing/2014/main" id="{6584BF2B-2315-D415-0090-F6560521AEA4}"/>
            </a:ext>
          </a:extLst>
        </xdr:cNvPr>
        <xdr:cNvSpPr/>
      </xdr:nvSpPr>
      <xdr:spPr>
        <a:xfrm>
          <a:off x="76199" y="0"/>
          <a:ext cx="8147051" cy="519994"/>
        </a:xfrm>
        <a:prstGeom prst="rect">
          <a:avLst/>
        </a:prstGeom>
        <a:solidFill>
          <a:schemeClr val="accent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t>Statement of Cash Flows</a:t>
          </a:r>
        </a:p>
      </xdr:txBody>
    </xdr:sp>
    <xdr:clientData/>
  </xdr:twoCellAnchor>
  <xdr:twoCellAnchor>
    <xdr:from>
      <xdr:col>7</xdr:col>
      <xdr:colOff>42335</xdr:colOff>
      <xdr:row>1</xdr:row>
      <xdr:rowOff>0</xdr:rowOff>
    </xdr:from>
    <xdr:to>
      <xdr:col>10</xdr:col>
      <xdr:colOff>347323</xdr:colOff>
      <xdr:row>6</xdr:row>
      <xdr:rowOff>85725</xdr:rowOff>
    </xdr:to>
    <xdr:sp macro="" textlink="">
      <xdr:nvSpPr>
        <xdr:cNvPr id="3" name="TextBox 2">
          <a:extLst>
            <a:ext uri="{FF2B5EF4-FFF2-40B4-BE49-F238E27FC236}">
              <a16:creationId xmlns:a16="http://schemas.microsoft.com/office/drawing/2014/main" id="{90BAE171-9FE4-06E2-77B9-0148D47EEC76}"/>
            </a:ext>
          </a:extLst>
        </xdr:cNvPr>
        <xdr:cNvSpPr txBox="1"/>
      </xdr:nvSpPr>
      <xdr:spPr>
        <a:xfrm>
          <a:off x="9102515" y="182880"/>
          <a:ext cx="2157940" cy="990600"/>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chemeClr val="dk1"/>
              </a:solidFill>
              <a:latin typeface="+mn-lt"/>
              <a:ea typeface="+mn-ea"/>
              <a:cs typeface="+mn-cs"/>
            </a:rPr>
            <a:t>TIP:</a:t>
          </a:r>
          <a:r>
            <a:rPr lang="en-US" sz="1100" b="1" u="sng" baseline="0">
              <a:solidFill>
                <a:schemeClr val="dk1"/>
              </a:solidFill>
              <a:latin typeface="+mn-lt"/>
              <a:ea typeface="+mn-ea"/>
              <a:cs typeface="+mn-cs"/>
            </a:rPr>
            <a:t> Sheet 2 (Example) Has a filled out example</a:t>
          </a:r>
          <a:endParaRPr lang="en-US" sz="1100">
            <a:solidFill>
              <a:schemeClr val="dk1"/>
            </a:solidFill>
            <a:latin typeface="+mn-lt"/>
            <a:ea typeface="+mn-ea"/>
            <a:cs typeface="+mn-cs"/>
          </a:endParaRPr>
        </a:p>
        <a:p>
          <a:pPr fontAlgn="base"/>
          <a:endParaRPr lang="en-US" sz="1100" b="1" u="sng" baseline="0">
            <a:solidFill>
              <a:schemeClr val="dk1"/>
            </a:solidFill>
            <a:latin typeface="+mn-lt"/>
            <a:ea typeface="+mn-ea"/>
            <a:cs typeface="+mn-cs"/>
          </a:endParaRPr>
        </a:p>
        <a:p>
          <a:r>
            <a:rPr lang="en-US" sz="1100" b="1" u="sng" baseline="0">
              <a:solidFill>
                <a:schemeClr val="dk1"/>
              </a:solidFill>
              <a:latin typeface="+mn-lt"/>
              <a:ea typeface="+mn-ea"/>
              <a:cs typeface="+mn-cs"/>
            </a:rPr>
            <a:t>TIP: Hover over column &amp; Row headers for more instructions</a:t>
          </a:r>
          <a:endParaRPr lang="en-US" sz="1100" b="1" u="sng">
            <a:solidFill>
              <a:schemeClr val="dk1"/>
            </a:solidFill>
            <a:latin typeface="+mn-lt"/>
            <a:ea typeface="+mn-ea"/>
            <a:cs typeface="+mn-cs"/>
          </a:endParaRPr>
        </a:p>
        <a:p>
          <a:endParaRPr lang="en-US" sz="1100"/>
        </a:p>
      </xdr:txBody>
    </xdr:sp>
    <xdr:clientData/>
  </xdr:twoCellAnchor>
  <xdr:twoCellAnchor>
    <xdr:from>
      <xdr:col>6</xdr:col>
      <xdr:colOff>506307</xdr:colOff>
      <xdr:row>8</xdr:row>
      <xdr:rowOff>99272</xdr:rowOff>
    </xdr:from>
    <xdr:to>
      <xdr:col>12</xdr:col>
      <xdr:colOff>589382</xdr:colOff>
      <xdr:row>53</xdr:row>
      <xdr:rowOff>87631</xdr:rowOff>
    </xdr:to>
    <xdr:sp macro="" textlink="">
      <xdr:nvSpPr>
        <xdr:cNvPr id="5" name="Text Box 7">
          <a:extLst>
            <a:ext uri="{FF2B5EF4-FFF2-40B4-BE49-F238E27FC236}">
              <a16:creationId xmlns:a16="http://schemas.microsoft.com/office/drawing/2014/main" id="{72AF91F5-51DC-816B-4EE3-4E1F59EF55C9}"/>
            </a:ext>
          </a:extLst>
        </xdr:cNvPr>
        <xdr:cNvSpPr txBox="1">
          <a:spLocks noChangeArrowheads="1"/>
        </xdr:cNvSpPr>
      </xdr:nvSpPr>
      <xdr:spPr bwMode="auto">
        <a:xfrm>
          <a:off x="8730192" y="1630892"/>
          <a:ext cx="3772532" cy="8551336"/>
        </a:xfrm>
        <a:prstGeom prst="rect">
          <a:avLst/>
        </a:prstGeom>
        <a:solidFill>
          <a:schemeClr val="accent5">
            <a:lumMod val="20000"/>
            <a:lumOff val="80000"/>
          </a:schemeClr>
        </a:solidFill>
        <a:ln w="9525">
          <a:solidFill>
            <a:srgbClr val="000000"/>
          </a:solidFill>
          <a:miter lim="800000"/>
          <a:headEnd/>
          <a:tailEnd/>
        </a:ln>
      </xdr:spPr>
      <xdr:txBody>
        <a:bodyPr vertOverflow="clip" wrap="square" lIns="27432" tIns="22860" rIns="0" bIns="0" anchor="t" upright="1"/>
        <a:lstStyle/>
        <a:p>
          <a:r>
            <a:rPr lang="en-US" sz="1000" b="1" u="sng">
              <a:latin typeface="+mn-lt"/>
              <a:ea typeface="+mn-ea"/>
              <a:cs typeface="+mn-cs"/>
            </a:rPr>
            <a:t>Notes on Preparation:</a:t>
          </a:r>
          <a:r>
            <a:rPr lang="en-US" sz="1000" u="sng">
              <a:latin typeface="+mn-lt"/>
              <a:ea typeface="+mn-ea"/>
              <a:cs typeface="+mn-cs"/>
            </a:rPr>
            <a:t> </a:t>
          </a:r>
          <a:endParaRPr lang="en-US" sz="1000">
            <a:latin typeface="+mn-lt"/>
            <a:ea typeface="+mn-ea"/>
            <a:cs typeface="+mn-cs"/>
          </a:endParaRPr>
        </a:p>
        <a:p>
          <a:r>
            <a:rPr lang="en-US" sz="1000" b="1">
              <a:latin typeface="+mn-lt"/>
              <a:ea typeface="+mn-ea"/>
              <a:cs typeface="+mn-cs"/>
            </a:rPr>
            <a:t>Note:</a:t>
          </a:r>
          <a:r>
            <a:rPr lang="en-US" sz="1000">
              <a:latin typeface="+mn-lt"/>
              <a:ea typeface="+mn-ea"/>
              <a:cs typeface="+mn-cs"/>
            </a:rPr>
            <a:t> You may want to print this information to use as reference later. To delete these instructions, click the border of this text box and then press the DELETE key.</a:t>
          </a:r>
        </a:p>
        <a:p>
          <a:endParaRPr lang="en-US" sz="1000">
            <a:latin typeface="+mn-lt"/>
            <a:ea typeface="+mn-ea"/>
            <a:cs typeface="+mn-cs"/>
          </a:endParaRPr>
        </a:p>
        <a:p>
          <a:r>
            <a:rPr lang="en-US" sz="1000" b="1">
              <a:latin typeface="+mn-lt"/>
              <a:ea typeface="+mn-ea"/>
              <a:cs typeface="+mn-cs"/>
            </a:rPr>
            <a:t>Note: </a:t>
          </a:r>
          <a:r>
            <a:rPr lang="en-US" sz="1000">
              <a:latin typeface="+mn-lt"/>
              <a:ea typeface="+mn-ea"/>
              <a:cs typeface="+mn-cs"/>
            </a:rPr>
            <a:t>Understanding a company's Cash Flows is critical to managing cash in order to ensure a positive cash position is sustained. It is important to understand the key cash drivers for your company's operations as well as understanding how the Current Period compares to the Prior Period. This template is intended to help you outline those drivers and compare the Current Period to the Prior Period in detail.</a:t>
          </a:r>
        </a:p>
        <a:p>
          <a:endParaRPr lang="en-US" sz="1000">
            <a:latin typeface="+mn-lt"/>
            <a:ea typeface="+mn-ea"/>
            <a:cs typeface="+mn-cs"/>
          </a:endParaRPr>
        </a:p>
        <a:p>
          <a:r>
            <a:rPr lang="en-US" sz="1000" b="1">
              <a:latin typeface="+mn-lt"/>
              <a:ea typeface="+mn-ea"/>
              <a:cs typeface="+mn-cs"/>
            </a:rPr>
            <a:t>Note: </a:t>
          </a:r>
          <a:r>
            <a:rPr lang="en-US" sz="1000">
              <a:latin typeface="+mn-lt"/>
              <a:ea typeface="+mn-ea"/>
              <a:cs typeface="+mn-cs"/>
            </a:rPr>
            <a:t>Enter data into cells beneath column headers and to the right of rows headers that contain comments (red triangle in upper right corner of cell). Explanations of what type of data should be entered into each row are outlined in the row header's comments.</a:t>
          </a:r>
        </a:p>
        <a:p>
          <a:endParaRPr lang="en-US" sz="1000">
            <a:latin typeface="+mn-lt"/>
            <a:ea typeface="+mn-ea"/>
            <a:cs typeface="+mn-cs"/>
          </a:endParaRPr>
        </a:p>
        <a:p>
          <a:r>
            <a:rPr lang="en-US" sz="1000" b="1" u="sng">
              <a:latin typeface="+mn-lt"/>
              <a:ea typeface="+mn-ea"/>
              <a:cs typeface="+mn-cs"/>
            </a:rPr>
            <a:t>Steps for Preparation:</a:t>
          </a:r>
          <a:endParaRPr lang="en-US" sz="1000">
            <a:latin typeface="+mn-lt"/>
            <a:ea typeface="+mn-ea"/>
            <a:cs typeface="+mn-cs"/>
          </a:endParaRPr>
        </a:p>
        <a:p>
          <a:r>
            <a:rPr lang="en-US" sz="1000" b="1">
              <a:latin typeface="+mn-lt"/>
              <a:ea typeface="+mn-ea"/>
              <a:cs typeface="+mn-cs"/>
            </a:rPr>
            <a:t>Step 1:  </a:t>
          </a:r>
          <a:r>
            <a:rPr lang="en-US" sz="1000">
              <a:latin typeface="+mn-lt"/>
              <a:ea typeface="+mn-ea"/>
              <a:cs typeface="+mn-cs"/>
            </a:rPr>
            <a:t>Enter your Company’s name and the Date all figures are reported as of in the report header.</a:t>
          </a:r>
        </a:p>
        <a:p>
          <a:endParaRPr lang="en-US" sz="1000">
            <a:latin typeface="+mn-lt"/>
            <a:ea typeface="+mn-ea"/>
            <a:cs typeface="+mn-cs"/>
          </a:endParaRPr>
        </a:p>
        <a:p>
          <a:r>
            <a:rPr lang="en-US" sz="1000" b="1">
              <a:latin typeface="+mn-lt"/>
              <a:ea typeface="+mn-ea"/>
              <a:cs typeface="+mn-cs"/>
            </a:rPr>
            <a:t>Step 2:  </a:t>
          </a:r>
          <a:r>
            <a:rPr lang="en-US" sz="1000">
              <a:latin typeface="+mn-lt"/>
              <a:ea typeface="+mn-ea"/>
              <a:cs typeface="+mn-cs"/>
            </a:rPr>
            <a:t>Enter the ‘Start Date to End Date’ as MM/DD/YYYY in the Current Period and Prior Period column headers. Please note that for the best comparison to the Current Period, the Prior Period time frame should cover the same number of days as the Current Period. Typically, the prior period is the same timeframe but for the previous year. However, you can use whatever timeframe you would like to compare the Current Period to, such as the previous quarter or month.</a:t>
          </a:r>
          <a:r>
            <a:rPr lang="en-US" sz="1000" b="1" u="sng">
              <a:latin typeface="+mn-lt"/>
              <a:ea typeface="+mn-ea"/>
              <a:cs typeface="+mn-cs"/>
            </a:rPr>
            <a:t> </a:t>
          </a:r>
        </a:p>
        <a:p>
          <a:endParaRPr lang="en-US" sz="1000">
            <a:latin typeface="+mn-lt"/>
            <a:ea typeface="+mn-ea"/>
            <a:cs typeface="+mn-cs"/>
          </a:endParaRPr>
        </a:p>
        <a:p>
          <a:r>
            <a:rPr lang="en-US" sz="1000" b="1">
              <a:latin typeface="+mn-lt"/>
              <a:ea typeface="+mn-ea"/>
              <a:cs typeface="+mn-cs"/>
            </a:rPr>
            <a:t>Step 3:  </a:t>
          </a:r>
          <a:r>
            <a:rPr lang="en-US" sz="1000">
              <a:latin typeface="+mn-lt"/>
              <a:ea typeface="+mn-ea"/>
              <a:cs typeface="+mn-cs"/>
            </a:rPr>
            <a:t>Enter the </a:t>
          </a:r>
          <a:r>
            <a:rPr lang="en-US" sz="1000" b="1">
              <a:latin typeface="+mn-lt"/>
              <a:ea typeface="+mn-ea"/>
              <a:cs typeface="+mn-cs"/>
            </a:rPr>
            <a:t>BEGINNING CASH ON HAND</a:t>
          </a:r>
          <a:r>
            <a:rPr lang="en-US" sz="1000">
              <a:latin typeface="+mn-lt"/>
              <a:ea typeface="+mn-ea"/>
              <a:cs typeface="+mn-cs"/>
            </a:rPr>
            <a:t> for the Current and Prior Periods.</a:t>
          </a:r>
        </a:p>
        <a:p>
          <a:endParaRPr lang="en-US" sz="1000">
            <a:latin typeface="+mn-lt"/>
            <a:ea typeface="+mn-ea"/>
            <a:cs typeface="+mn-cs"/>
          </a:endParaRPr>
        </a:p>
        <a:p>
          <a:r>
            <a:rPr lang="en-US" sz="1000" b="1">
              <a:latin typeface="+mn-lt"/>
              <a:ea typeface="+mn-ea"/>
              <a:cs typeface="+mn-cs"/>
            </a:rPr>
            <a:t>Step 4:  </a:t>
          </a:r>
          <a:r>
            <a:rPr lang="en-US" sz="1000">
              <a:latin typeface="+mn-lt"/>
              <a:ea typeface="+mn-ea"/>
              <a:cs typeface="+mn-cs"/>
            </a:rPr>
            <a:t>Enter the expected cash receipts for each line item and for the Current and Prior Periods. </a:t>
          </a:r>
        </a:p>
        <a:p>
          <a:endParaRPr lang="en-US" sz="1000">
            <a:latin typeface="+mn-lt"/>
            <a:ea typeface="+mn-ea"/>
            <a:cs typeface="+mn-cs"/>
          </a:endParaRPr>
        </a:p>
        <a:p>
          <a:r>
            <a:rPr lang="en-US" sz="1000" b="1">
              <a:latin typeface="+mn-lt"/>
              <a:ea typeface="+mn-ea"/>
              <a:cs typeface="+mn-cs"/>
            </a:rPr>
            <a:t>Step 5:  </a:t>
          </a:r>
          <a:r>
            <a:rPr lang="en-US" sz="1000">
              <a:latin typeface="+mn-lt"/>
              <a:ea typeface="+mn-ea"/>
              <a:cs typeface="+mn-cs"/>
            </a:rPr>
            <a:t>Enter the expected cash payments for each line item and for the Current and Prior Periods.</a:t>
          </a:r>
        </a:p>
        <a:p>
          <a:endParaRPr lang="en-US" sz="1000">
            <a:latin typeface="+mn-lt"/>
            <a:ea typeface="+mn-ea"/>
            <a:cs typeface="+mn-cs"/>
          </a:endParaRPr>
        </a:p>
        <a:p>
          <a:r>
            <a:rPr lang="en-US" sz="1000" b="1">
              <a:latin typeface="+mn-lt"/>
              <a:ea typeface="+mn-ea"/>
              <a:cs typeface="+mn-cs"/>
            </a:rPr>
            <a:t>Note:  </a:t>
          </a:r>
          <a:r>
            <a:rPr lang="en-US" sz="1000">
              <a:latin typeface="+mn-lt"/>
              <a:ea typeface="+mn-ea"/>
              <a:cs typeface="+mn-cs"/>
            </a:rPr>
            <a:t>The ending cash balance (Cash Position) will automatically calculate based on the imbedded formulas and the figures you have entered.</a:t>
          </a:r>
        </a:p>
        <a:p>
          <a:endParaRPr lang="en-US" sz="1000">
            <a:latin typeface="+mn-lt"/>
            <a:ea typeface="+mn-ea"/>
            <a:cs typeface="+mn-cs"/>
          </a:endParaRPr>
        </a:p>
        <a:p>
          <a:r>
            <a:rPr lang="en-US" sz="1000" b="1">
              <a:latin typeface="+mn-lt"/>
              <a:ea typeface="+mn-ea"/>
              <a:cs typeface="+mn-cs"/>
            </a:rPr>
            <a:t>Step 6:  </a:t>
          </a:r>
          <a:r>
            <a:rPr lang="en-US" sz="1000">
              <a:latin typeface="+mn-lt"/>
              <a:ea typeface="+mn-ea"/>
              <a:cs typeface="+mn-cs"/>
            </a:rPr>
            <a:t>If additional rows are required in order to best reflect your company, click on a Column A cell below the row you would like to add and right click your mouse, click Insert, select Entire Row and click OK (repeat as many times as necessary in order to add multiple rows). Then copy any existing row into the newly inserted rows by selecting an entire previously existing single row (click on the row number to the left of Column A), click the right mouse button and select Copy and then highlight the Row numbers for the rows just added, then right click the mouse again and select Paste (be sure the mouse pointer is located on the highlighted range). Repeat as necessary. Overwrite the Row headers with the description you are adding.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79375</xdr:colOff>
      <xdr:row>0</xdr:row>
      <xdr:rowOff>30480</xdr:rowOff>
    </xdr:from>
    <xdr:to>
      <xdr:col>5</xdr:col>
      <xdr:colOff>1804726</xdr:colOff>
      <xdr:row>2</xdr:row>
      <xdr:rowOff>181113</xdr:rowOff>
    </xdr:to>
    <xdr:sp macro="" textlink="">
      <xdr:nvSpPr>
        <xdr:cNvPr id="2" name="Rectangle 1">
          <a:extLst>
            <a:ext uri="{FF2B5EF4-FFF2-40B4-BE49-F238E27FC236}">
              <a16:creationId xmlns:a16="http://schemas.microsoft.com/office/drawing/2014/main" id="{51781084-BDFB-26E0-9364-87A0FE550EAA}"/>
            </a:ext>
          </a:extLst>
        </xdr:cNvPr>
        <xdr:cNvSpPr/>
      </xdr:nvSpPr>
      <xdr:spPr>
        <a:xfrm>
          <a:off x="79375" y="30480"/>
          <a:ext cx="8375746" cy="539253"/>
        </a:xfrm>
        <a:prstGeom prst="rect">
          <a:avLst/>
        </a:prstGeom>
        <a:solidFill>
          <a:schemeClr val="accent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t>Balance Sheet</a:t>
          </a:r>
        </a:p>
      </xdr:txBody>
    </xdr:sp>
    <xdr:clientData/>
  </xdr:twoCellAnchor>
  <xdr:twoCellAnchor>
    <xdr:from>
      <xdr:col>7</xdr:col>
      <xdr:colOff>42335</xdr:colOff>
      <xdr:row>1</xdr:row>
      <xdr:rowOff>0</xdr:rowOff>
    </xdr:from>
    <xdr:to>
      <xdr:col>10</xdr:col>
      <xdr:colOff>150271</xdr:colOff>
      <xdr:row>7</xdr:row>
      <xdr:rowOff>0</xdr:rowOff>
    </xdr:to>
    <xdr:sp macro="" textlink="">
      <xdr:nvSpPr>
        <xdr:cNvPr id="3" name="TextBox 2">
          <a:extLst>
            <a:ext uri="{FF2B5EF4-FFF2-40B4-BE49-F238E27FC236}">
              <a16:creationId xmlns:a16="http://schemas.microsoft.com/office/drawing/2014/main" id="{DB9543DC-1B9B-5180-0F64-F423BC63FC15}"/>
            </a:ext>
          </a:extLst>
        </xdr:cNvPr>
        <xdr:cNvSpPr txBox="1"/>
      </xdr:nvSpPr>
      <xdr:spPr>
        <a:xfrm>
          <a:off x="9110135" y="190500"/>
          <a:ext cx="1871961" cy="1143000"/>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chemeClr val="dk1"/>
              </a:solidFill>
              <a:latin typeface="+mn-lt"/>
              <a:ea typeface="+mn-ea"/>
              <a:cs typeface="+mn-cs"/>
            </a:rPr>
            <a:t>TIP:</a:t>
          </a:r>
          <a:r>
            <a:rPr lang="en-US" sz="1100" b="1" u="sng" baseline="0">
              <a:solidFill>
                <a:schemeClr val="dk1"/>
              </a:solidFill>
              <a:latin typeface="+mn-lt"/>
              <a:ea typeface="+mn-ea"/>
              <a:cs typeface="+mn-cs"/>
            </a:rPr>
            <a:t> Sheet 2 (Example) Has a filled out example</a:t>
          </a:r>
          <a:endParaRPr lang="en-US" sz="1100">
            <a:solidFill>
              <a:schemeClr val="dk1"/>
            </a:solidFill>
            <a:latin typeface="+mn-lt"/>
            <a:ea typeface="+mn-ea"/>
            <a:cs typeface="+mn-cs"/>
          </a:endParaRPr>
        </a:p>
        <a:p>
          <a:pPr fontAlgn="base"/>
          <a:endParaRPr lang="en-US" sz="1100" b="1" u="sng" baseline="0">
            <a:solidFill>
              <a:schemeClr val="dk1"/>
            </a:solidFill>
            <a:latin typeface="+mn-lt"/>
            <a:ea typeface="+mn-ea"/>
            <a:cs typeface="+mn-cs"/>
          </a:endParaRPr>
        </a:p>
        <a:p>
          <a:r>
            <a:rPr lang="en-US" sz="1100" b="1" u="sng" baseline="0">
              <a:solidFill>
                <a:schemeClr val="dk1"/>
              </a:solidFill>
              <a:latin typeface="+mn-lt"/>
              <a:ea typeface="+mn-ea"/>
              <a:cs typeface="+mn-cs"/>
            </a:rPr>
            <a:t>TIP: Hover over column titles   for more instructions</a:t>
          </a:r>
          <a:endParaRPr lang="en-US" sz="1100" b="1" u="sng">
            <a:solidFill>
              <a:schemeClr val="dk1"/>
            </a:solidFill>
            <a:latin typeface="+mn-lt"/>
            <a:ea typeface="+mn-ea"/>
            <a:cs typeface="+mn-cs"/>
          </a:endParaRPr>
        </a:p>
        <a:p>
          <a:endParaRPr lang="en-US" sz="1100"/>
        </a:p>
      </xdr:txBody>
    </xdr:sp>
    <xdr:clientData/>
  </xdr:twoCellAnchor>
  <xdr:twoCellAnchor>
    <xdr:from>
      <xdr:col>7</xdr:col>
      <xdr:colOff>69003</xdr:colOff>
      <xdr:row>8</xdr:row>
      <xdr:rowOff>846</xdr:rowOff>
    </xdr:from>
    <xdr:to>
      <xdr:col>13</xdr:col>
      <xdr:colOff>180719</xdr:colOff>
      <xdr:row>57</xdr:row>
      <xdr:rowOff>42333</xdr:rowOff>
    </xdr:to>
    <xdr:sp macro="" textlink="">
      <xdr:nvSpPr>
        <xdr:cNvPr id="4" name="Text Box 7">
          <a:extLst>
            <a:ext uri="{FF2B5EF4-FFF2-40B4-BE49-F238E27FC236}">
              <a16:creationId xmlns:a16="http://schemas.microsoft.com/office/drawing/2014/main" id="{6D146435-3272-D82C-6608-C077A016D92C}"/>
            </a:ext>
          </a:extLst>
        </xdr:cNvPr>
        <xdr:cNvSpPr txBox="1">
          <a:spLocks noChangeArrowheads="1"/>
        </xdr:cNvSpPr>
      </xdr:nvSpPr>
      <xdr:spPr bwMode="auto">
        <a:xfrm>
          <a:off x="9129183" y="1524846"/>
          <a:ext cx="3655016" cy="9375987"/>
        </a:xfrm>
        <a:prstGeom prst="rect">
          <a:avLst/>
        </a:prstGeom>
        <a:solidFill>
          <a:schemeClr val="accent5">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mn-lt"/>
              <a:cs typeface="Arial"/>
            </a:rPr>
            <a:t>Notes on Preparation:</a:t>
          </a:r>
          <a:endParaRPr lang="en-US" sz="1000" b="0" i="0" u="sng"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Note:</a:t>
          </a:r>
          <a:r>
            <a:rPr lang="en-US" sz="1000" b="0" i="0" u="none" strike="noStrike" baseline="0">
              <a:solidFill>
                <a:srgbClr val="000000"/>
              </a:solidFill>
              <a:latin typeface="+mn-lt"/>
              <a:cs typeface="Arial"/>
            </a:rPr>
            <a:t> You may want to print this information to use as reference later. To delete these instructions, click the border of this text box and then press the DELETE key.</a:t>
          </a:r>
        </a:p>
        <a:p>
          <a:pPr algn="l" rtl="0">
            <a:defRPr sz="1000"/>
          </a:pPr>
          <a:endParaRPr lang="en-US" sz="1000" b="0"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Note:</a:t>
          </a:r>
          <a:r>
            <a:rPr lang="en-US" sz="1000" b="0" i="0" u="none" strike="noStrike" baseline="0">
              <a:solidFill>
                <a:srgbClr val="000000"/>
              </a:solidFill>
              <a:latin typeface="+mn-lt"/>
              <a:cs typeface="Arial"/>
            </a:rPr>
            <a:t> Understanding a company's Balance Sheet is vital to ensuring it has a strong financial position.  It is also used as a key factor in determining a company's value. Typically, when assets are greater than liabilities, this represents a strong financial position.  Conversely, when liabilities are greater than assets, this represents a weak financial position and a company with lower value.  Understanding a company's Balance Sheet can help the owners and/or management understand its strengths and weaknesses and develop appropriate strategies.</a:t>
          </a:r>
        </a:p>
        <a:p>
          <a:pPr algn="l" rtl="0">
            <a:defRPr sz="1000"/>
          </a:pPr>
          <a:endParaRPr lang="en-US" sz="1000" b="0" i="0" u="none" strike="noStrike" baseline="0">
            <a:solidFill>
              <a:srgbClr val="000000"/>
            </a:solidFill>
            <a:latin typeface="+mn-lt"/>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baseline="0">
              <a:effectLst/>
              <a:latin typeface="+mn-lt"/>
              <a:ea typeface="+mn-ea"/>
              <a:cs typeface="+mn-cs"/>
            </a:rPr>
            <a:t>Note: </a:t>
          </a:r>
          <a:r>
            <a:rPr lang="en-US" sz="1000" b="0" i="0" baseline="0">
              <a:effectLst/>
              <a:latin typeface="+mn-lt"/>
              <a:ea typeface="+mn-ea"/>
              <a:cs typeface="+mn-cs"/>
            </a:rPr>
            <a:t>Enter data into cells beneath column headers and to the right of rows headers that contain comments (red triangle in upper right corner of cell).  Explanations of what type of data should be entered into each row are outlined in the row header's comments.</a:t>
          </a:r>
          <a:endParaRPr lang="en-US" sz="1000" b="0" i="0" u="none" strike="noStrike" baseline="0">
            <a:solidFill>
              <a:srgbClr val="000000"/>
            </a:solidFill>
            <a:latin typeface="+mn-lt"/>
            <a:cs typeface="Arial"/>
          </a:endParaRPr>
        </a:p>
        <a:p>
          <a:pPr algn="l" rtl="0">
            <a:defRPr sz="1000"/>
          </a:pPr>
          <a:endParaRPr lang="en-US" sz="1000" b="0" i="0" u="none" strike="noStrike" baseline="0">
            <a:solidFill>
              <a:srgbClr val="000000"/>
            </a:solidFill>
            <a:latin typeface="+mn-lt"/>
            <a:cs typeface="Arial"/>
          </a:endParaRPr>
        </a:p>
        <a:p>
          <a:pPr algn="l" rtl="0">
            <a:defRPr sz="1000"/>
          </a:pPr>
          <a:r>
            <a:rPr lang="en-US" sz="1000" b="1" i="0" u="sng" strike="noStrike" baseline="0">
              <a:solidFill>
                <a:srgbClr val="000000"/>
              </a:solidFill>
              <a:latin typeface="+mn-lt"/>
              <a:cs typeface="Arial"/>
            </a:rPr>
            <a:t>Steps for Preparation:</a:t>
          </a:r>
        </a:p>
        <a:p>
          <a:pPr algn="l" rtl="0">
            <a:defRPr sz="1000"/>
          </a:pPr>
          <a:r>
            <a:rPr lang="en-US" sz="1000" b="1" i="0" u="none" strike="noStrike" baseline="0">
              <a:solidFill>
                <a:srgbClr val="000000"/>
              </a:solidFill>
              <a:latin typeface="+mn-lt"/>
              <a:cs typeface="Arial"/>
            </a:rPr>
            <a:t>Step 1:  </a:t>
          </a:r>
          <a:r>
            <a:rPr lang="en-US" sz="1000" b="0" i="0" u="none" strike="noStrike" baseline="0">
              <a:solidFill>
                <a:srgbClr val="000000"/>
              </a:solidFill>
              <a:latin typeface="+mn-lt"/>
              <a:cs typeface="Arial"/>
            </a:rPr>
            <a:t>Enter your Company Name and the Date all figures are reported as of in the report header.</a:t>
          </a:r>
        </a:p>
        <a:p>
          <a:pPr algn="l" rtl="0">
            <a:defRPr sz="1000"/>
          </a:pPr>
          <a:endParaRPr lang="en-US" sz="1000" b="0" i="0" u="none" strike="noStrike" baseline="0">
            <a:solidFill>
              <a:srgbClr val="000000"/>
            </a:solidFill>
            <a:latin typeface="+mn-lt"/>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baseline="0">
              <a:effectLst/>
              <a:latin typeface="+mn-lt"/>
              <a:ea typeface="+mn-ea"/>
              <a:cs typeface="+mn-cs"/>
            </a:rPr>
            <a:t>Step 2:  </a:t>
          </a:r>
          <a:r>
            <a:rPr lang="en-US" sz="1000" b="0" i="0" baseline="0">
              <a:effectLst/>
              <a:latin typeface="+mn-lt"/>
              <a:ea typeface="+mn-ea"/>
              <a:cs typeface="+mn-cs"/>
            </a:rPr>
            <a:t>Enter the '</a:t>
          </a:r>
          <a:r>
            <a:rPr lang="en-US" sz="1000">
              <a:latin typeface="+mn-lt"/>
              <a:ea typeface="+mn-ea"/>
              <a:cs typeface="+mn-cs"/>
            </a:rPr>
            <a:t>Start Date to End Date</a:t>
          </a:r>
          <a:r>
            <a:rPr lang="en-US" sz="1000" b="0" i="0" baseline="0">
              <a:effectLst/>
              <a:latin typeface="+mn-lt"/>
              <a:ea typeface="+mn-ea"/>
              <a:cs typeface="+mn-cs"/>
            </a:rPr>
            <a:t>' as MM/DD/YYYY in the Current Period and Prior Period column headers.  Please note that for the best comparison to the Current Period, the Prior Period time frame should cover the same number of days as the Current Period.  Typically, the prior period is the same timeframe but for the previous year.  However, you can use whatever timeframe you would like to compare the Current Period to, such as the previous quarter or month.</a:t>
          </a:r>
          <a:endParaRPr lang="en-US">
            <a:effectLst/>
          </a:endParaRPr>
        </a:p>
        <a:p>
          <a:pPr algn="l" rtl="0">
            <a:defRPr sz="1000"/>
          </a:pPr>
          <a:endParaRPr lang="en-US" sz="1000" b="0" i="0" u="none" strike="noStrike" baseline="0">
            <a:solidFill>
              <a:srgbClr val="000000"/>
            </a:solidFill>
            <a:latin typeface="+mn-lt"/>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baseline="0">
              <a:effectLst/>
              <a:latin typeface="+mn-lt"/>
              <a:ea typeface="+mn-ea"/>
              <a:cs typeface="+mn-cs"/>
            </a:rPr>
            <a:t>Step 3:  </a:t>
          </a:r>
          <a:r>
            <a:rPr lang="en-US" sz="1000" b="0" i="0" baseline="0">
              <a:effectLst/>
              <a:latin typeface="+mn-lt"/>
              <a:ea typeface="+mn-ea"/>
              <a:cs typeface="+mn-cs"/>
            </a:rPr>
            <a:t>Enter the amounts in each cell of the Current Period column that represents your company's balances for that a period.</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b="0" i="0"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baseline="0">
              <a:effectLst/>
              <a:latin typeface="+mn-lt"/>
              <a:ea typeface="+mn-ea"/>
              <a:cs typeface="+mn-cs"/>
            </a:rPr>
            <a:t>Step 4:  </a:t>
          </a:r>
          <a:r>
            <a:rPr lang="en-US" sz="1000" b="0" i="0" baseline="0">
              <a:effectLst/>
              <a:latin typeface="+mn-lt"/>
              <a:ea typeface="+mn-ea"/>
              <a:cs typeface="+mn-cs"/>
            </a:rPr>
            <a:t>Enter the amounts in each cell of the Prior Period column that represents your company's balances for that period.</a:t>
          </a:r>
          <a:endParaRPr lang="en-US">
            <a:effectLst/>
          </a:endParaRPr>
        </a:p>
        <a:p>
          <a:pPr algn="l" rtl="0">
            <a:defRPr sz="1000"/>
          </a:pPr>
          <a:endParaRPr lang="en-US" sz="1000" b="0"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Note:  </a:t>
          </a:r>
          <a:r>
            <a:rPr lang="en-US" sz="1000" b="0" i="0" u="none" strike="noStrike" baseline="0">
              <a:solidFill>
                <a:srgbClr val="000000"/>
              </a:solidFill>
              <a:latin typeface="+mn-lt"/>
              <a:cs typeface="Arial"/>
            </a:rPr>
            <a:t>Amounts in the Increase (Decrease) column will automatically populate with values based on the imbedded formulas.  Please note negative numbers represent a decrease in the Current Period compared to the Prior Period.  Amounts in the rows that do not have comments in the row header will also </a:t>
          </a:r>
          <a:r>
            <a:rPr lang="en-US" sz="1000" b="0" i="0" baseline="0">
              <a:effectLst/>
              <a:latin typeface="+mn-lt"/>
              <a:ea typeface="+mn-ea"/>
              <a:cs typeface="+mn-cs"/>
            </a:rPr>
            <a:t>automatically populate with values based on the imbedded formulas.</a:t>
          </a:r>
        </a:p>
        <a:p>
          <a:pPr algn="l" rtl="0">
            <a:defRPr sz="1000"/>
          </a:pPr>
          <a:endParaRPr lang="en-US" sz="1000" b="0" i="0" u="none" strike="noStrike" baseline="0">
            <a:solidFill>
              <a:srgbClr val="00000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baseline="0">
              <a:effectLst/>
              <a:latin typeface="+mn-lt"/>
              <a:ea typeface="+mn-ea"/>
              <a:cs typeface="+mn-cs"/>
            </a:rPr>
            <a:t>Note:  </a:t>
          </a:r>
          <a:r>
            <a:rPr lang="en-US" sz="1000" b="0" i="0" baseline="0">
              <a:effectLst/>
              <a:latin typeface="+mn-lt"/>
              <a:ea typeface="+mn-ea"/>
              <a:cs typeface="+mn-cs"/>
            </a:rPr>
            <a:t>The Total Assets and Total Liabilities and Equity figures should always be equal.  If they are not equal, the Balance Sheet Check row will indicate an error by highlighting the column with an issue.</a:t>
          </a:r>
          <a:endParaRPr lang="en-US" sz="1000" b="0" i="0" u="none" strike="noStrike" baseline="0">
            <a:solidFill>
              <a:srgbClr val="000000"/>
            </a:solidFill>
            <a:latin typeface="+mn-lt"/>
            <a:cs typeface="Arial"/>
          </a:endParaRPr>
        </a:p>
        <a:p>
          <a:pPr algn="l" rtl="0">
            <a:defRPr sz="1000"/>
          </a:pPr>
          <a:endParaRPr lang="en-US" sz="1000" b="0"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Step 5:  </a:t>
          </a:r>
          <a:r>
            <a:rPr lang="en-US" sz="1000" b="0" i="0" u="none" strike="noStrike" baseline="0">
              <a:solidFill>
                <a:srgbClr val="000000"/>
              </a:solidFill>
              <a:latin typeface="+mn-lt"/>
              <a:cs typeface="Arial"/>
            </a:rPr>
            <a:t>If additional rows are required in order to best reflect your company, click on a Column A cell below the row you would like to add and right click your mouse, click Insert, select Entire Row and click OK (repeat as many times as necessary in order to add multiple rows).  Then copy any existing row into the newly inserted rows by selecting an entire previously existing single row (click on the row number to the left of Column A), click the right mouse button and select Copy and then highlight the </a:t>
          </a:r>
          <a:r>
            <a:rPr lang="en-US" sz="1000" b="0" i="0" u="none" strike="noStrike" baseline="0">
              <a:solidFill>
                <a:sysClr val="windowText" lastClr="000000"/>
              </a:solidFill>
              <a:effectLst/>
              <a:latin typeface="+mn-lt"/>
              <a:ea typeface="+mn-ea"/>
              <a:cs typeface="+mn-cs"/>
            </a:rPr>
            <a:t>Row</a:t>
          </a:r>
          <a:r>
            <a:rPr lang="en-US" sz="1000" b="0" i="0" baseline="0">
              <a:effectLst/>
              <a:latin typeface="+mn-lt"/>
              <a:ea typeface="+mn-ea"/>
              <a:cs typeface="+mn-cs"/>
            </a:rPr>
            <a:t> numbers for the</a:t>
          </a:r>
          <a:r>
            <a:rPr lang="en-US" sz="1000" b="0" i="0" u="none" strike="noStrike" baseline="0">
              <a:solidFill>
                <a:srgbClr val="000000"/>
              </a:solidFill>
              <a:latin typeface="+mn-lt"/>
              <a:cs typeface="Arial"/>
            </a:rPr>
            <a:t> rows just added, then right click the mouse again and select Paste (be sure the mouse pointer is located on the highlighted range).  Repeat as necessary.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79375</xdr:colOff>
      <xdr:row>0</xdr:row>
      <xdr:rowOff>30480</xdr:rowOff>
    </xdr:from>
    <xdr:to>
      <xdr:col>5</xdr:col>
      <xdr:colOff>1804726</xdr:colOff>
      <xdr:row>2</xdr:row>
      <xdr:rowOff>181113</xdr:rowOff>
    </xdr:to>
    <xdr:sp macro="" textlink="">
      <xdr:nvSpPr>
        <xdr:cNvPr id="2" name="Rectangle 1">
          <a:extLst>
            <a:ext uri="{FF2B5EF4-FFF2-40B4-BE49-F238E27FC236}">
              <a16:creationId xmlns:a16="http://schemas.microsoft.com/office/drawing/2014/main" id="{595ED88D-BBCD-83EC-A74B-DA54E92199F0}"/>
            </a:ext>
          </a:extLst>
        </xdr:cNvPr>
        <xdr:cNvSpPr/>
      </xdr:nvSpPr>
      <xdr:spPr>
        <a:xfrm>
          <a:off x="79375" y="30480"/>
          <a:ext cx="8375746" cy="539253"/>
        </a:xfrm>
        <a:prstGeom prst="rect">
          <a:avLst/>
        </a:prstGeom>
        <a:solidFill>
          <a:schemeClr val="accent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t>Balance Sheet</a:t>
          </a:r>
        </a:p>
      </xdr:txBody>
    </xdr:sp>
    <xdr:clientData/>
  </xdr:twoCellAnchor>
  <xdr:twoCellAnchor>
    <xdr:from>
      <xdr:col>7</xdr:col>
      <xdr:colOff>42335</xdr:colOff>
      <xdr:row>1</xdr:row>
      <xdr:rowOff>0</xdr:rowOff>
    </xdr:from>
    <xdr:to>
      <xdr:col>10</xdr:col>
      <xdr:colOff>150271</xdr:colOff>
      <xdr:row>7</xdr:row>
      <xdr:rowOff>0</xdr:rowOff>
    </xdr:to>
    <xdr:sp macro="" textlink="">
      <xdr:nvSpPr>
        <xdr:cNvPr id="3" name="TextBox 2">
          <a:extLst>
            <a:ext uri="{FF2B5EF4-FFF2-40B4-BE49-F238E27FC236}">
              <a16:creationId xmlns:a16="http://schemas.microsoft.com/office/drawing/2014/main" id="{5FA54240-77F6-B432-FAE8-F876F91BA448}"/>
            </a:ext>
          </a:extLst>
        </xdr:cNvPr>
        <xdr:cNvSpPr txBox="1"/>
      </xdr:nvSpPr>
      <xdr:spPr>
        <a:xfrm>
          <a:off x="9110135" y="190500"/>
          <a:ext cx="1871961" cy="1143000"/>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chemeClr val="dk1"/>
              </a:solidFill>
              <a:latin typeface="+mn-lt"/>
              <a:ea typeface="+mn-ea"/>
              <a:cs typeface="+mn-cs"/>
            </a:rPr>
            <a:t>TIP:</a:t>
          </a:r>
          <a:r>
            <a:rPr lang="en-US" sz="1100" b="1" u="sng" baseline="0">
              <a:solidFill>
                <a:schemeClr val="dk1"/>
              </a:solidFill>
              <a:latin typeface="+mn-lt"/>
              <a:ea typeface="+mn-ea"/>
              <a:cs typeface="+mn-cs"/>
            </a:rPr>
            <a:t> Sheet 2 (Example) Has a filled out example</a:t>
          </a:r>
          <a:endParaRPr lang="en-US" sz="1100">
            <a:solidFill>
              <a:schemeClr val="dk1"/>
            </a:solidFill>
            <a:latin typeface="+mn-lt"/>
            <a:ea typeface="+mn-ea"/>
            <a:cs typeface="+mn-cs"/>
          </a:endParaRPr>
        </a:p>
        <a:p>
          <a:pPr fontAlgn="base"/>
          <a:endParaRPr lang="en-US" sz="1100" b="1" u="sng" baseline="0">
            <a:solidFill>
              <a:schemeClr val="dk1"/>
            </a:solidFill>
            <a:latin typeface="+mn-lt"/>
            <a:ea typeface="+mn-ea"/>
            <a:cs typeface="+mn-cs"/>
          </a:endParaRPr>
        </a:p>
        <a:p>
          <a:r>
            <a:rPr lang="en-US" sz="1100" b="1" u="sng" baseline="0">
              <a:solidFill>
                <a:schemeClr val="dk1"/>
              </a:solidFill>
              <a:latin typeface="+mn-lt"/>
              <a:ea typeface="+mn-ea"/>
              <a:cs typeface="+mn-cs"/>
            </a:rPr>
            <a:t>TIP: Hover over column titles   for more instructions</a:t>
          </a:r>
          <a:endParaRPr lang="en-US" sz="1100" b="1" u="sng">
            <a:solidFill>
              <a:schemeClr val="dk1"/>
            </a:solidFill>
            <a:latin typeface="+mn-lt"/>
            <a:ea typeface="+mn-ea"/>
            <a:cs typeface="+mn-cs"/>
          </a:endParaRPr>
        </a:p>
        <a:p>
          <a:endParaRPr lang="en-US" sz="1100"/>
        </a:p>
      </xdr:txBody>
    </xdr:sp>
    <xdr:clientData/>
  </xdr:twoCellAnchor>
  <xdr:twoCellAnchor>
    <xdr:from>
      <xdr:col>7</xdr:col>
      <xdr:colOff>69003</xdr:colOff>
      <xdr:row>8</xdr:row>
      <xdr:rowOff>846</xdr:rowOff>
    </xdr:from>
    <xdr:to>
      <xdr:col>13</xdr:col>
      <xdr:colOff>180719</xdr:colOff>
      <xdr:row>57</xdr:row>
      <xdr:rowOff>42333</xdr:rowOff>
    </xdr:to>
    <xdr:sp macro="" textlink="">
      <xdr:nvSpPr>
        <xdr:cNvPr id="4" name="Text Box 7">
          <a:extLst>
            <a:ext uri="{FF2B5EF4-FFF2-40B4-BE49-F238E27FC236}">
              <a16:creationId xmlns:a16="http://schemas.microsoft.com/office/drawing/2014/main" id="{BB937430-3C9D-6137-BD0B-472D3BBB04D5}"/>
            </a:ext>
          </a:extLst>
        </xdr:cNvPr>
        <xdr:cNvSpPr txBox="1">
          <a:spLocks noChangeArrowheads="1"/>
        </xdr:cNvSpPr>
      </xdr:nvSpPr>
      <xdr:spPr bwMode="auto">
        <a:xfrm>
          <a:off x="9129183" y="1524846"/>
          <a:ext cx="3655016" cy="9375987"/>
        </a:xfrm>
        <a:prstGeom prst="rect">
          <a:avLst/>
        </a:prstGeom>
        <a:solidFill>
          <a:schemeClr val="accent5">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mn-lt"/>
              <a:cs typeface="Arial"/>
            </a:rPr>
            <a:t>Notes on Preparation:</a:t>
          </a:r>
        </a:p>
        <a:p>
          <a:pPr algn="l" rtl="0">
            <a:defRPr sz="1000"/>
          </a:pPr>
          <a:r>
            <a:rPr lang="en-US" sz="1000" b="1" i="0" u="none" strike="noStrike" baseline="0">
              <a:solidFill>
                <a:srgbClr val="000000"/>
              </a:solidFill>
              <a:latin typeface="+mn-lt"/>
              <a:cs typeface="Arial"/>
            </a:rPr>
            <a:t>Note: </a:t>
          </a:r>
          <a:r>
            <a:rPr lang="en-US" sz="1000" b="0" i="0" u="none" strike="noStrike" baseline="0">
              <a:solidFill>
                <a:srgbClr val="000000"/>
              </a:solidFill>
              <a:latin typeface="+mn-lt"/>
              <a:cs typeface="Arial"/>
            </a:rPr>
            <a:t>You may want to print this information to use as reference later. To delete these instructions, click the border of this text box and then press the DELETE key.</a:t>
          </a:r>
        </a:p>
        <a:p>
          <a:pPr algn="l" rtl="0">
            <a:defRPr sz="1000"/>
          </a:pPr>
          <a:endParaRPr lang="en-US" sz="1000" b="0"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Note: </a:t>
          </a:r>
          <a:r>
            <a:rPr lang="en-US" sz="1000" b="0" i="0" u="none" strike="noStrike" baseline="0">
              <a:solidFill>
                <a:srgbClr val="000000"/>
              </a:solidFill>
              <a:latin typeface="+mn-lt"/>
              <a:cs typeface="Arial"/>
            </a:rPr>
            <a:t>Understanding a company's Balance Sheet is vital to ensuring it has a strong financial position.  It is also used as a key factor in determining a company's value. Typically, when assets are greater than liabilities, this represents a strong financial position.  Conversely, when liabilities are greater than assets, this represents a weak financial position and a company with lower value.  Understanding a company's Balance Sheet can help the owners and/or management understand its strengths and weaknesses and develop appropriate strategies.</a:t>
          </a:r>
        </a:p>
        <a:p>
          <a:pPr algn="l" rtl="0">
            <a:defRPr sz="1000"/>
          </a:pPr>
          <a:endParaRPr lang="en-US" sz="1000" b="0"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Note: </a:t>
          </a:r>
          <a:r>
            <a:rPr lang="en-US" sz="1000" b="0" i="0" u="none" strike="noStrike" baseline="0">
              <a:solidFill>
                <a:srgbClr val="000000"/>
              </a:solidFill>
              <a:latin typeface="+mn-lt"/>
              <a:cs typeface="Arial"/>
            </a:rPr>
            <a:t>Enter data into cells beneath column headers and to the right of rows headers that contain comments (red triangle in upper right corner of cell).  Explanations of what type of data should be entered into each row are outlined in the row header's comments.</a:t>
          </a:r>
        </a:p>
        <a:p>
          <a:pPr algn="l" rtl="0">
            <a:defRPr sz="1000"/>
          </a:pPr>
          <a:endParaRPr lang="en-US" sz="1000" b="0" i="0" u="none" strike="noStrike" baseline="0">
            <a:solidFill>
              <a:srgbClr val="000000"/>
            </a:solidFill>
            <a:latin typeface="+mn-lt"/>
            <a:cs typeface="Arial"/>
          </a:endParaRPr>
        </a:p>
        <a:p>
          <a:pPr algn="l" rtl="0">
            <a:defRPr sz="1000"/>
          </a:pPr>
          <a:r>
            <a:rPr lang="en-US" sz="1000" b="1" i="0" u="sng" strike="noStrike" baseline="0">
              <a:solidFill>
                <a:srgbClr val="000000"/>
              </a:solidFill>
              <a:latin typeface="+mn-lt"/>
              <a:cs typeface="Arial"/>
            </a:rPr>
            <a:t>Steps for Preparation:</a:t>
          </a:r>
        </a:p>
        <a:p>
          <a:pPr algn="l" rtl="0">
            <a:defRPr sz="1000"/>
          </a:pPr>
          <a:r>
            <a:rPr lang="en-US" sz="1000" b="1" i="0" u="none" strike="noStrike" baseline="0">
              <a:solidFill>
                <a:srgbClr val="000000"/>
              </a:solidFill>
              <a:latin typeface="+mn-lt"/>
              <a:cs typeface="Arial"/>
            </a:rPr>
            <a:t>Step 1:  </a:t>
          </a:r>
          <a:r>
            <a:rPr lang="en-US" sz="1000" b="0" i="0" u="none" strike="noStrike" baseline="0">
              <a:solidFill>
                <a:srgbClr val="000000"/>
              </a:solidFill>
              <a:latin typeface="+mn-lt"/>
              <a:cs typeface="Arial"/>
            </a:rPr>
            <a:t>Enter your Company Name and the Date all figures are reported as of in the report header.</a:t>
          </a:r>
        </a:p>
        <a:p>
          <a:pPr algn="l" rtl="0">
            <a:defRPr sz="1000"/>
          </a:pPr>
          <a:endParaRPr lang="en-US" sz="1000" b="0"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Step 2:  </a:t>
          </a:r>
          <a:r>
            <a:rPr lang="en-US" sz="1000" b="0" i="0" u="none" strike="noStrike" baseline="0">
              <a:solidFill>
                <a:srgbClr val="000000"/>
              </a:solidFill>
              <a:latin typeface="+mn-lt"/>
              <a:cs typeface="Arial"/>
            </a:rPr>
            <a:t>Enter the </a:t>
          </a:r>
          <a:r>
            <a:rPr lang="en-US" sz="1000">
              <a:latin typeface="+mn-lt"/>
              <a:ea typeface="+mn-ea"/>
              <a:cs typeface="+mn-cs"/>
            </a:rPr>
            <a:t>‘Start Date to End Date</a:t>
          </a:r>
          <a:r>
            <a:rPr lang="en-US" sz="1000" b="0" i="0" u="none" strike="noStrike" baseline="0">
              <a:solidFill>
                <a:srgbClr val="000000"/>
              </a:solidFill>
              <a:latin typeface="+mn-lt"/>
              <a:cs typeface="Arial"/>
            </a:rPr>
            <a:t>' as MM/DD/YYYY in the Current Period and Prior Period column headers.  Please note that for the best comparison to the Current Period, the Prior Period time frame should cover the same number of days as the Current Period.  Typically, the prior period is the same timeframe but for the previous year.  However, you can use whatever timeframe you would like to compare the Current Period to, such as the previous quarter or month.</a:t>
          </a:r>
        </a:p>
        <a:p>
          <a:pPr algn="l" rtl="0">
            <a:defRPr sz="1000"/>
          </a:pPr>
          <a:endParaRPr lang="en-US" sz="1000" b="0"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Step 3:  </a:t>
          </a:r>
          <a:r>
            <a:rPr lang="en-US" sz="1000" b="0" i="0" u="none" strike="noStrike" baseline="0">
              <a:solidFill>
                <a:srgbClr val="000000"/>
              </a:solidFill>
              <a:latin typeface="+mn-lt"/>
              <a:cs typeface="Arial"/>
            </a:rPr>
            <a:t>Enter the amounts in each cell of the Current Period column that represents your company's balances for that a period.</a:t>
          </a:r>
        </a:p>
        <a:p>
          <a:pPr algn="l" rtl="0">
            <a:defRPr sz="1000"/>
          </a:pPr>
          <a:endParaRPr lang="en-US" sz="1000" b="0"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Step 4:  </a:t>
          </a:r>
          <a:r>
            <a:rPr lang="en-US" sz="1000" b="0" i="0" u="none" strike="noStrike" baseline="0">
              <a:solidFill>
                <a:srgbClr val="000000"/>
              </a:solidFill>
              <a:latin typeface="+mn-lt"/>
              <a:cs typeface="Arial"/>
            </a:rPr>
            <a:t>Enter the amounts in each cell of the Prior Period column that represents your company's balances for that period.</a:t>
          </a:r>
        </a:p>
        <a:p>
          <a:pPr algn="l" rtl="0">
            <a:defRPr sz="1000"/>
          </a:pPr>
          <a:endParaRPr lang="en-US" sz="1000" b="0"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Note:  </a:t>
          </a:r>
          <a:r>
            <a:rPr lang="en-US" sz="1000" b="0" i="0" u="none" strike="noStrike" baseline="0">
              <a:solidFill>
                <a:srgbClr val="000000"/>
              </a:solidFill>
              <a:latin typeface="+mn-lt"/>
              <a:cs typeface="Arial"/>
            </a:rPr>
            <a:t>Amounts in the Increase (Decrease) column will automatically populate with values based on the imbedded formulas.  Please note negative numbers represent a decrease in the Current Period compared to the Prior Period.  Amounts in the rows that do not have comments in the row header will also automatically populate with values based on the imbedded formulas.</a:t>
          </a:r>
        </a:p>
        <a:p>
          <a:pPr algn="l" rtl="0">
            <a:defRPr sz="1000"/>
          </a:pPr>
          <a:endParaRPr lang="en-US" sz="1000" b="0"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Note:</a:t>
          </a:r>
          <a:r>
            <a:rPr lang="en-US" sz="1000" b="0" i="0" u="none" strike="noStrike" baseline="0">
              <a:solidFill>
                <a:srgbClr val="000000"/>
              </a:solidFill>
              <a:latin typeface="+mn-lt"/>
              <a:cs typeface="Arial"/>
            </a:rPr>
            <a:t>  The Total Assets and Total Liabilities and Equity figures should always be equal.  If they are not equal, the Balance Sheet Check row will indicate an error by highlighting the column with an issue.</a:t>
          </a:r>
        </a:p>
        <a:p>
          <a:pPr algn="l" rtl="0">
            <a:defRPr sz="1000"/>
          </a:pPr>
          <a:endParaRPr lang="en-US" sz="1000" b="0" i="0" u="none" strike="noStrike" baseline="0">
            <a:solidFill>
              <a:srgbClr val="000000"/>
            </a:solidFill>
            <a:latin typeface="+mn-lt"/>
            <a:cs typeface="Arial"/>
          </a:endParaRPr>
        </a:p>
        <a:p>
          <a:pPr algn="l" rtl="0">
            <a:defRPr sz="1000"/>
          </a:pPr>
          <a:r>
            <a:rPr lang="en-US" sz="1000" b="1" i="0" u="none" strike="noStrike" baseline="0">
              <a:solidFill>
                <a:srgbClr val="000000"/>
              </a:solidFill>
              <a:latin typeface="+mn-lt"/>
              <a:cs typeface="Arial"/>
            </a:rPr>
            <a:t>Step 5:  </a:t>
          </a:r>
          <a:r>
            <a:rPr lang="en-US" sz="1000" b="0" i="0" u="none" strike="noStrike" baseline="0">
              <a:solidFill>
                <a:srgbClr val="000000"/>
              </a:solidFill>
              <a:latin typeface="+mn-lt"/>
              <a:cs typeface="Arial"/>
            </a:rPr>
            <a:t>If additional rows are required in order to best reflect your company, click on a Column A cell below the row you would like to add and right click your mouse, click Insert, select Entire Row and click OK (repeat as many times as necessary in order to add multiple rows).  Then copy any existing row into the newly inserted rows by selecting an entire previously existing single row (click on the row number to the left of Column A), click the right mouse button and select Copy and then highlight the Row numbers for the rows just added, then right click the mouse again and select Paste (be sure the mouse pointer is located on the highlighted range).  Repeat as necessary.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B9629-F41E-4346-9A12-CF809F390E2B}">
  <dimension ref="A1:G32"/>
  <sheetViews>
    <sheetView tabSelected="1" zoomScale="120" zoomScaleNormal="120" workbookViewId="0">
      <selection activeCell="I3" sqref="I3"/>
    </sheetView>
  </sheetViews>
  <sheetFormatPr defaultRowHeight="14.4" x14ac:dyDescent="0.3"/>
  <cols>
    <col min="1" max="1" width="43.33203125" bestFit="1" customWidth="1"/>
    <col min="2" max="3" width="11.109375" customWidth="1"/>
    <col min="4" max="4" width="2.109375" customWidth="1"/>
    <col min="5" max="5" width="21.5546875" style="40" bestFit="1" customWidth="1"/>
    <col min="6" max="7" width="11.109375" style="40" customWidth="1"/>
  </cols>
  <sheetData>
    <row r="1" spans="1:7" x14ac:dyDescent="0.3">
      <c r="A1" s="87" t="s">
        <v>165</v>
      </c>
      <c r="B1" s="87"/>
      <c r="C1" s="87"/>
      <c r="D1" s="87"/>
      <c r="E1" s="87"/>
      <c r="F1" s="87"/>
      <c r="G1" s="87"/>
    </row>
    <row r="2" spans="1:7" ht="15.75" customHeight="1" x14ac:dyDescent="0.3">
      <c r="A2" s="87"/>
      <c r="B2" s="87"/>
      <c r="C2" s="87"/>
      <c r="D2" s="87"/>
      <c r="E2" s="87"/>
      <c r="F2" s="87"/>
      <c r="G2" s="87"/>
    </row>
    <row r="3" spans="1:7" ht="32.25" customHeight="1" x14ac:dyDescent="0.3">
      <c r="A3" s="84" t="s">
        <v>150</v>
      </c>
      <c r="B3" s="85"/>
      <c r="C3" s="86"/>
      <c r="E3" s="84" t="s">
        <v>166</v>
      </c>
      <c r="F3" s="85"/>
      <c r="G3" s="86"/>
    </row>
    <row r="4" spans="1:7" ht="16.2" x14ac:dyDescent="0.3">
      <c r="A4" s="52" t="s">
        <v>151</v>
      </c>
      <c r="B4" s="53" t="s">
        <v>114</v>
      </c>
      <c r="C4" s="54" t="s">
        <v>115</v>
      </c>
      <c r="E4" s="55" t="s">
        <v>151</v>
      </c>
      <c r="F4" s="56" t="s">
        <v>114</v>
      </c>
      <c r="G4" s="57" t="s">
        <v>115</v>
      </c>
    </row>
    <row r="5" spans="1:7" ht="15" customHeight="1" x14ac:dyDescent="0.3">
      <c r="A5" s="39" t="s">
        <v>116</v>
      </c>
      <c r="B5" s="39"/>
      <c r="C5" s="39"/>
      <c r="E5" s="41" t="s">
        <v>116</v>
      </c>
      <c r="F5" s="34"/>
      <c r="G5" s="35"/>
    </row>
    <row r="6" spans="1:7" ht="15" customHeight="1" x14ac:dyDescent="0.3">
      <c r="A6" s="36" t="s">
        <v>122</v>
      </c>
      <c r="B6" s="32">
        <v>2000</v>
      </c>
      <c r="C6" s="32"/>
      <c r="E6" s="42" t="s">
        <v>117</v>
      </c>
      <c r="F6" s="50">
        <v>2000</v>
      </c>
      <c r="G6" s="50"/>
    </row>
    <row r="7" spans="1:7" ht="15" customHeight="1" x14ac:dyDescent="0.3">
      <c r="A7" s="37" t="s">
        <v>124</v>
      </c>
      <c r="B7" s="32">
        <v>2000</v>
      </c>
      <c r="C7" s="32"/>
      <c r="E7" s="42" t="s">
        <v>118</v>
      </c>
      <c r="F7" s="50">
        <v>300</v>
      </c>
      <c r="G7" s="50"/>
    </row>
    <row r="8" spans="1:7" ht="15" customHeight="1" x14ac:dyDescent="0.3">
      <c r="A8" s="58" t="s">
        <v>152</v>
      </c>
      <c r="B8" s="32">
        <v>750</v>
      </c>
      <c r="C8" s="32"/>
      <c r="E8" s="45" t="s">
        <v>161</v>
      </c>
      <c r="F8" s="51">
        <v>1000</v>
      </c>
      <c r="G8" s="50"/>
    </row>
    <row r="9" spans="1:7" ht="15" customHeight="1" x14ac:dyDescent="0.3">
      <c r="A9" s="38" t="s">
        <v>153</v>
      </c>
      <c r="B9" s="32">
        <v>1000</v>
      </c>
      <c r="C9" s="32"/>
      <c r="E9" s="45" t="s">
        <v>119</v>
      </c>
      <c r="F9" s="51">
        <v>250</v>
      </c>
      <c r="G9" s="50"/>
    </row>
    <row r="10" spans="1:7" ht="15" customHeight="1" x14ac:dyDescent="0.3">
      <c r="A10" s="59" t="s">
        <v>154</v>
      </c>
      <c r="B10" s="33">
        <v>250</v>
      </c>
      <c r="C10" s="32"/>
      <c r="E10" s="46" t="s">
        <v>148</v>
      </c>
      <c r="F10" s="51">
        <v>100</v>
      </c>
      <c r="G10" s="50"/>
    </row>
    <row r="11" spans="1:7" ht="15" customHeight="1" x14ac:dyDescent="0.3">
      <c r="A11" s="91" t="s">
        <v>127</v>
      </c>
      <c r="B11" s="91"/>
      <c r="C11" s="91"/>
      <c r="E11" s="47" t="s">
        <v>120</v>
      </c>
      <c r="F11" s="47"/>
      <c r="G11" s="47"/>
    </row>
    <row r="12" spans="1:7" ht="15" customHeight="1" x14ac:dyDescent="0.3">
      <c r="A12" s="59" t="s">
        <v>155</v>
      </c>
      <c r="B12" s="33">
        <v>2800</v>
      </c>
      <c r="C12" s="32"/>
      <c r="E12" s="42" t="s">
        <v>121</v>
      </c>
      <c r="F12" s="43">
        <v>5000</v>
      </c>
      <c r="G12" s="50"/>
    </row>
    <row r="13" spans="1:7" ht="15" customHeight="1" x14ac:dyDescent="0.3">
      <c r="A13" s="59" t="s">
        <v>156</v>
      </c>
      <c r="B13" s="32">
        <v>2900</v>
      </c>
      <c r="C13" s="32"/>
      <c r="E13" s="42" t="s">
        <v>123</v>
      </c>
      <c r="F13" s="43">
        <v>2083</v>
      </c>
      <c r="G13" s="50"/>
    </row>
    <row r="14" spans="1:7" ht="15" customHeight="1" x14ac:dyDescent="0.3">
      <c r="A14" s="36" t="s">
        <v>157</v>
      </c>
      <c r="B14" s="33">
        <v>2000</v>
      </c>
      <c r="C14" s="32"/>
      <c r="E14" s="42" t="s">
        <v>125</v>
      </c>
      <c r="F14" s="44">
        <v>650</v>
      </c>
      <c r="G14" s="50"/>
    </row>
    <row r="15" spans="1:7" ht="15" customHeight="1" x14ac:dyDescent="0.3">
      <c r="A15" s="91" t="s">
        <v>158</v>
      </c>
      <c r="B15" s="91"/>
      <c r="C15" s="91"/>
      <c r="E15" s="41" t="s">
        <v>126</v>
      </c>
      <c r="F15" s="41"/>
      <c r="G15" s="41"/>
    </row>
    <row r="16" spans="1:7" ht="15" customHeight="1" x14ac:dyDescent="0.3">
      <c r="A16" s="59" t="s">
        <v>12</v>
      </c>
      <c r="B16" s="32">
        <v>800</v>
      </c>
      <c r="C16" s="32"/>
      <c r="E16" s="42" t="s">
        <v>147</v>
      </c>
      <c r="F16" s="32">
        <v>300</v>
      </c>
      <c r="G16" s="32"/>
    </row>
    <row r="17" spans="1:7" ht="15" customHeight="1" x14ac:dyDescent="0.3">
      <c r="A17" s="59" t="s">
        <v>159</v>
      </c>
      <c r="B17" s="33">
        <v>3000</v>
      </c>
      <c r="C17" s="32"/>
      <c r="E17" s="42" t="s">
        <v>128</v>
      </c>
      <c r="F17" s="44">
        <v>200</v>
      </c>
      <c r="G17" s="50"/>
    </row>
    <row r="18" spans="1:7" ht="15" customHeight="1" x14ac:dyDescent="0.3">
      <c r="A18" s="59" t="s">
        <v>160</v>
      </c>
      <c r="B18" s="33">
        <v>5000</v>
      </c>
      <c r="C18" s="32"/>
      <c r="E18" s="42" t="s">
        <v>129</v>
      </c>
      <c r="F18" s="44">
        <v>250</v>
      </c>
      <c r="G18" s="50"/>
    </row>
    <row r="19" spans="1:7" ht="15" customHeight="1" x14ac:dyDescent="0.3">
      <c r="A19" s="90" t="s">
        <v>135</v>
      </c>
      <c r="B19" s="90"/>
      <c r="C19" s="90"/>
      <c r="E19" s="62" t="s">
        <v>162</v>
      </c>
      <c r="F19" s="44">
        <v>200</v>
      </c>
      <c r="G19" s="50"/>
    </row>
    <row r="20" spans="1:7" ht="15" customHeight="1" x14ac:dyDescent="0.3">
      <c r="A20" s="36" t="s">
        <v>137</v>
      </c>
      <c r="B20" s="33">
        <v>250</v>
      </c>
      <c r="C20" s="32"/>
      <c r="E20" s="42" t="s">
        <v>130</v>
      </c>
      <c r="F20" s="44">
        <v>50</v>
      </c>
      <c r="G20" s="50"/>
    </row>
    <row r="21" spans="1:7" ht="15" customHeight="1" x14ac:dyDescent="0.3">
      <c r="A21" s="36" t="s">
        <v>22</v>
      </c>
      <c r="B21" s="33">
        <v>300</v>
      </c>
      <c r="C21" s="32"/>
      <c r="E21" s="45"/>
      <c r="F21" s="60"/>
      <c r="G21" s="61"/>
    </row>
    <row r="22" spans="1:7" ht="15" customHeight="1" x14ac:dyDescent="0.3">
      <c r="A22" s="36" t="s">
        <v>139</v>
      </c>
      <c r="B22" s="33">
        <v>1200</v>
      </c>
      <c r="C22" s="32"/>
      <c r="E22" s="41" t="s">
        <v>131</v>
      </c>
      <c r="F22" s="41"/>
      <c r="G22" s="41"/>
    </row>
    <row r="23" spans="1:7" ht="15" customHeight="1" x14ac:dyDescent="0.3">
      <c r="A23" s="36" t="s">
        <v>140</v>
      </c>
      <c r="B23" s="33">
        <v>1000</v>
      </c>
      <c r="C23" s="32"/>
      <c r="E23" s="42" t="s">
        <v>132</v>
      </c>
      <c r="F23" s="44">
        <v>150</v>
      </c>
      <c r="G23" s="50"/>
    </row>
    <row r="24" spans="1:7" ht="15" customHeight="1" x14ac:dyDescent="0.3">
      <c r="A24" s="59" t="s">
        <v>146</v>
      </c>
      <c r="B24" s="33">
        <v>550</v>
      </c>
      <c r="C24" s="32"/>
      <c r="E24" s="42" t="s">
        <v>133</v>
      </c>
      <c r="F24" s="44">
        <v>200</v>
      </c>
      <c r="G24" s="50"/>
    </row>
    <row r="25" spans="1:7" ht="15" customHeight="1" x14ac:dyDescent="0.3">
      <c r="A25" s="36" t="s">
        <v>143</v>
      </c>
      <c r="B25" s="33">
        <v>600</v>
      </c>
      <c r="C25" s="32"/>
      <c r="E25" s="48" t="s">
        <v>134</v>
      </c>
      <c r="F25" s="48"/>
      <c r="G25" s="48"/>
    </row>
    <row r="26" spans="1:7" ht="15" customHeight="1" x14ac:dyDescent="0.3">
      <c r="A26" s="63" t="s">
        <v>149</v>
      </c>
      <c r="B26" s="64">
        <f>SUM(B20:B25, B16:B18,B12:B14,B6:B10,)</f>
        <v>26400</v>
      </c>
      <c r="C26" s="68">
        <v>0</v>
      </c>
      <c r="E26" s="42" t="s">
        <v>136</v>
      </c>
      <c r="F26" s="44">
        <v>1000</v>
      </c>
      <c r="G26" s="50"/>
    </row>
    <row r="27" spans="1:7" ht="15" customHeight="1" x14ac:dyDescent="0.3">
      <c r="A27" s="65" t="s">
        <v>163</v>
      </c>
      <c r="B27" s="66">
        <f>F32*3</f>
        <v>46149</v>
      </c>
      <c r="C27" s="67"/>
      <c r="E27" s="42" t="s">
        <v>138</v>
      </c>
      <c r="F27" s="44">
        <v>750</v>
      </c>
      <c r="G27" s="50"/>
    </row>
    <row r="28" spans="1:7" ht="15" customHeight="1" x14ac:dyDescent="0.3">
      <c r="A28" s="69" t="s">
        <v>164</v>
      </c>
      <c r="B28" s="70">
        <f>SUM(B26:B27)</f>
        <v>72549</v>
      </c>
      <c r="C28" s="71"/>
      <c r="E28" s="49" t="s">
        <v>135</v>
      </c>
      <c r="F28" s="49"/>
      <c r="G28" s="49"/>
    </row>
    <row r="29" spans="1:7" ht="15" customHeight="1" x14ac:dyDescent="0.3">
      <c r="A29" s="88" t="s">
        <v>167</v>
      </c>
      <c r="B29" s="88"/>
      <c r="C29" s="88"/>
      <c r="E29" s="42" t="s">
        <v>141</v>
      </c>
      <c r="F29" s="44">
        <v>650</v>
      </c>
      <c r="G29" s="50"/>
    </row>
    <row r="30" spans="1:7" ht="15" customHeight="1" x14ac:dyDescent="0.3">
      <c r="A30" s="89"/>
      <c r="B30" s="89"/>
      <c r="C30" s="89"/>
      <c r="E30" s="42" t="s">
        <v>142</v>
      </c>
      <c r="F30" s="44">
        <v>150</v>
      </c>
      <c r="G30" s="50"/>
    </row>
    <row r="31" spans="1:7" ht="15" customHeight="1" x14ac:dyDescent="0.3">
      <c r="A31" s="89"/>
      <c r="B31" s="89"/>
      <c r="C31" s="89"/>
      <c r="E31" s="42" t="s">
        <v>144</v>
      </c>
      <c r="F31" s="44">
        <v>100</v>
      </c>
      <c r="G31" s="50"/>
    </row>
    <row r="32" spans="1:7" ht="15" customHeight="1" x14ac:dyDescent="0.3">
      <c r="A32" s="89"/>
      <c r="B32" s="89"/>
      <c r="C32" s="89"/>
      <c r="E32" s="72" t="s">
        <v>145</v>
      </c>
      <c r="F32" s="73">
        <f>SUM(F29:F31,F26:F27,F23:F24,F16:F20,F12:F14,F6:F10,)</f>
        <v>15383</v>
      </c>
      <c r="G32" s="74">
        <v>0</v>
      </c>
    </row>
  </sheetData>
  <mergeCells count="7">
    <mergeCell ref="A3:C3"/>
    <mergeCell ref="E3:G3"/>
    <mergeCell ref="A1:G2"/>
    <mergeCell ref="A29:C32"/>
    <mergeCell ref="A19:C19"/>
    <mergeCell ref="A11:C11"/>
    <mergeCell ref="A15:C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DBD3-6F61-4B9E-8A73-F83BB9F06C1E}">
  <dimension ref="A1:G32"/>
  <sheetViews>
    <sheetView topLeftCell="A4" zoomScale="120" zoomScaleNormal="120" workbookViewId="0">
      <selection activeCell="E3" sqref="E3:G3"/>
    </sheetView>
  </sheetViews>
  <sheetFormatPr defaultRowHeight="14.4" x14ac:dyDescent="0.3"/>
  <cols>
    <col min="1" max="1" width="43.33203125" bestFit="1" customWidth="1"/>
    <col min="2" max="3" width="11.109375" customWidth="1"/>
    <col min="4" max="4" width="2.109375" customWidth="1"/>
    <col min="5" max="5" width="21.5546875" style="40" bestFit="1" customWidth="1"/>
    <col min="6" max="7" width="11.109375" style="40" customWidth="1"/>
  </cols>
  <sheetData>
    <row r="1" spans="1:7" x14ac:dyDescent="0.3">
      <c r="A1" s="87" t="s">
        <v>168</v>
      </c>
      <c r="B1" s="87"/>
      <c r="C1" s="87"/>
      <c r="D1" s="87"/>
      <c r="E1" s="87"/>
      <c r="F1" s="87"/>
      <c r="G1" s="87"/>
    </row>
    <row r="2" spans="1:7" ht="15.75" customHeight="1" x14ac:dyDescent="0.3">
      <c r="A2" s="87"/>
      <c r="B2" s="87"/>
      <c r="C2" s="87"/>
      <c r="D2" s="87"/>
      <c r="E2" s="87"/>
      <c r="F2" s="87"/>
      <c r="G2" s="87"/>
    </row>
    <row r="3" spans="1:7" ht="32.25" customHeight="1" x14ac:dyDescent="0.3">
      <c r="A3" s="84" t="s">
        <v>150</v>
      </c>
      <c r="B3" s="85"/>
      <c r="C3" s="86"/>
      <c r="E3" s="84" t="s">
        <v>169</v>
      </c>
      <c r="F3" s="85"/>
      <c r="G3" s="86"/>
    </row>
    <row r="4" spans="1:7" ht="16.2" x14ac:dyDescent="0.3">
      <c r="A4" s="52" t="s">
        <v>151</v>
      </c>
      <c r="B4" s="53" t="s">
        <v>114</v>
      </c>
      <c r="C4" s="54" t="s">
        <v>115</v>
      </c>
      <c r="E4" s="55" t="s">
        <v>151</v>
      </c>
      <c r="F4" s="56" t="s">
        <v>114</v>
      </c>
      <c r="G4" s="57" t="s">
        <v>115</v>
      </c>
    </row>
    <row r="5" spans="1:7" ht="15" customHeight="1" x14ac:dyDescent="0.3">
      <c r="A5" s="39" t="s">
        <v>116</v>
      </c>
      <c r="B5" s="39"/>
      <c r="C5" s="39"/>
      <c r="E5" s="41" t="s">
        <v>116</v>
      </c>
      <c r="F5" s="34"/>
      <c r="G5" s="35"/>
    </row>
    <row r="6" spans="1:7" ht="15" customHeight="1" x14ac:dyDescent="0.3">
      <c r="A6" s="36" t="s">
        <v>122</v>
      </c>
      <c r="B6" s="32">
        <v>0</v>
      </c>
      <c r="C6" s="32"/>
      <c r="E6" s="42" t="s">
        <v>117</v>
      </c>
      <c r="F6" s="43">
        <v>0</v>
      </c>
      <c r="G6" s="50"/>
    </row>
    <row r="7" spans="1:7" ht="15" customHeight="1" x14ac:dyDescent="0.3">
      <c r="A7" s="37" t="s">
        <v>124</v>
      </c>
      <c r="B7" s="32">
        <v>0</v>
      </c>
      <c r="C7" s="32"/>
      <c r="E7" s="42" t="s">
        <v>118</v>
      </c>
      <c r="F7" s="43">
        <v>0</v>
      </c>
      <c r="G7" s="50"/>
    </row>
    <row r="8" spans="1:7" ht="15" customHeight="1" x14ac:dyDescent="0.3">
      <c r="A8" s="58" t="s">
        <v>152</v>
      </c>
      <c r="B8" s="32">
        <v>0</v>
      </c>
      <c r="C8" s="32"/>
      <c r="E8" s="45" t="s">
        <v>161</v>
      </c>
      <c r="F8" s="43">
        <v>0</v>
      </c>
      <c r="G8" s="50"/>
    </row>
    <row r="9" spans="1:7" ht="15" customHeight="1" x14ac:dyDescent="0.3">
      <c r="A9" s="38" t="s">
        <v>153</v>
      </c>
      <c r="B9" s="32">
        <v>0</v>
      </c>
      <c r="C9" s="32"/>
      <c r="E9" s="45" t="s">
        <v>119</v>
      </c>
      <c r="F9" s="43">
        <v>0</v>
      </c>
      <c r="G9" s="50"/>
    </row>
    <row r="10" spans="1:7" ht="15" customHeight="1" x14ac:dyDescent="0.3">
      <c r="A10" s="59" t="s">
        <v>154</v>
      </c>
      <c r="B10" s="33">
        <v>0</v>
      </c>
      <c r="C10" s="32"/>
      <c r="E10" s="46" t="s">
        <v>148</v>
      </c>
      <c r="F10" s="43">
        <v>0</v>
      </c>
      <c r="G10" s="50"/>
    </row>
    <row r="11" spans="1:7" ht="15" customHeight="1" x14ac:dyDescent="0.3">
      <c r="A11" s="91" t="s">
        <v>127</v>
      </c>
      <c r="B11" s="91"/>
      <c r="C11" s="91"/>
      <c r="E11" s="47" t="s">
        <v>120</v>
      </c>
      <c r="F11" s="47"/>
      <c r="G11" s="47"/>
    </row>
    <row r="12" spans="1:7" ht="15" customHeight="1" x14ac:dyDescent="0.3">
      <c r="A12" s="59" t="s">
        <v>155</v>
      </c>
      <c r="B12" s="33">
        <v>0</v>
      </c>
      <c r="C12" s="32"/>
      <c r="E12" s="42" t="s">
        <v>121</v>
      </c>
      <c r="F12" s="43">
        <v>0</v>
      </c>
      <c r="G12" s="50"/>
    </row>
    <row r="13" spans="1:7" ht="15" customHeight="1" x14ac:dyDescent="0.3">
      <c r="A13" s="59" t="s">
        <v>156</v>
      </c>
      <c r="B13" s="32">
        <v>0</v>
      </c>
      <c r="C13" s="32"/>
      <c r="E13" s="42" t="s">
        <v>123</v>
      </c>
      <c r="F13" s="43">
        <v>0</v>
      </c>
      <c r="G13" s="50"/>
    </row>
    <row r="14" spans="1:7" ht="15" customHeight="1" x14ac:dyDescent="0.3">
      <c r="A14" s="36" t="s">
        <v>157</v>
      </c>
      <c r="B14" s="33">
        <v>0</v>
      </c>
      <c r="C14" s="32"/>
      <c r="E14" s="42" t="s">
        <v>125</v>
      </c>
      <c r="F14" s="44">
        <v>0</v>
      </c>
      <c r="G14" s="50"/>
    </row>
    <row r="15" spans="1:7" ht="15" customHeight="1" x14ac:dyDescent="0.3">
      <c r="A15" s="91" t="s">
        <v>158</v>
      </c>
      <c r="B15" s="91"/>
      <c r="C15" s="91"/>
      <c r="E15" s="41" t="s">
        <v>126</v>
      </c>
      <c r="F15" s="41"/>
      <c r="G15" s="41"/>
    </row>
    <row r="16" spans="1:7" ht="15" customHeight="1" x14ac:dyDescent="0.3">
      <c r="A16" s="59" t="s">
        <v>12</v>
      </c>
      <c r="B16" s="32">
        <v>0</v>
      </c>
      <c r="C16" s="32"/>
      <c r="E16" s="42" t="s">
        <v>147</v>
      </c>
      <c r="F16" s="32">
        <v>0</v>
      </c>
      <c r="G16" s="32"/>
    </row>
    <row r="17" spans="1:7" ht="15" customHeight="1" x14ac:dyDescent="0.3">
      <c r="A17" s="59" t="s">
        <v>159</v>
      </c>
      <c r="B17" s="33">
        <v>0</v>
      </c>
      <c r="C17" s="32"/>
      <c r="E17" s="42" t="s">
        <v>128</v>
      </c>
      <c r="F17" s="44">
        <v>0</v>
      </c>
      <c r="G17" s="50"/>
    </row>
    <row r="18" spans="1:7" ht="15" customHeight="1" x14ac:dyDescent="0.3">
      <c r="A18" s="59" t="s">
        <v>160</v>
      </c>
      <c r="B18" s="33">
        <v>0</v>
      </c>
      <c r="C18" s="32"/>
      <c r="E18" s="42" t="s">
        <v>129</v>
      </c>
      <c r="F18" s="44">
        <v>0</v>
      </c>
      <c r="G18" s="50"/>
    </row>
    <row r="19" spans="1:7" ht="15" customHeight="1" x14ac:dyDescent="0.3">
      <c r="A19" s="90" t="s">
        <v>135</v>
      </c>
      <c r="B19" s="90"/>
      <c r="C19" s="90"/>
      <c r="E19" s="62" t="s">
        <v>162</v>
      </c>
      <c r="F19" s="44">
        <v>0</v>
      </c>
      <c r="G19" s="50"/>
    </row>
    <row r="20" spans="1:7" ht="15" customHeight="1" x14ac:dyDescent="0.3">
      <c r="A20" s="36" t="s">
        <v>137</v>
      </c>
      <c r="B20" s="33">
        <v>0</v>
      </c>
      <c r="C20" s="32"/>
      <c r="E20" s="42" t="s">
        <v>130</v>
      </c>
      <c r="F20" s="44">
        <v>0</v>
      </c>
      <c r="G20" s="50"/>
    </row>
    <row r="21" spans="1:7" ht="15" customHeight="1" x14ac:dyDescent="0.3">
      <c r="A21" s="36" t="s">
        <v>22</v>
      </c>
      <c r="B21" s="33">
        <v>0</v>
      </c>
      <c r="C21" s="32"/>
      <c r="E21" s="45"/>
      <c r="F21" s="60"/>
      <c r="G21" s="61"/>
    </row>
    <row r="22" spans="1:7" ht="15" customHeight="1" x14ac:dyDescent="0.3">
      <c r="A22" s="36" t="s">
        <v>139</v>
      </c>
      <c r="B22" s="33">
        <v>0</v>
      </c>
      <c r="C22" s="32"/>
      <c r="E22" s="41" t="s">
        <v>131</v>
      </c>
      <c r="F22" s="41"/>
      <c r="G22" s="41"/>
    </row>
    <row r="23" spans="1:7" ht="15" customHeight="1" x14ac:dyDescent="0.3">
      <c r="A23" s="36" t="s">
        <v>140</v>
      </c>
      <c r="B23" s="33">
        <v>0</v>
      </c>
      <c r="C23" s="32"/>
      <c r="E23" s="42" t="s">
        <v>132</v>
      </c>
      <c r="F23" s="44">
        <v>0</v>
      </c>
      <c r="G23" s="50"/>
    </row>
    <row r="24" spans="1:7" ht="15" customHeight="1" x14ac:dyDescent="0.3">
      <c r="A24" s="59" t="s">
        <v>146</v>
      </c>
      <c r="B24" s="33">
        <v>0</v>
      </c>
      <c r="C24" s="32"/>
      <c r="E24" s="42" t="s">
        <v>133</v>
      </c>
      <c r="F24" s="44">
        <v>0</v>
      </c>
      <c r="G24" s="50"/>
    </row>
    <row r="25" spans="1:7" ht="15" customHeight="1" x14ac:dyDescent="0.3">
      <c r="A25" s="36" t="s">
        <v>143</v>
      </c>
      <c r="B25" s="33">
        <v>0</v>
      </c>
      <c r="C25" s="32"/>
      <c r="E25" s="48" t="s">
        <v>134</v>
      </c>
      <c r="F25" s="48"/>
      <c r="G25" s="48"/>
    </row>
    <row r="26" spans="1:7" ht="15" customHeight="1" x14ac:dyDescent="0.3">
      <c r="A26" s="63" t="s">
        <v>149</v>
      </c>
      <c r="B26" s="64">
        <f>SUM(B20:B25, B16:B18,B12:B14,B6:B10,)</f>
        <v>0</v>
      </c>
      <c r="C26" s="68">
        <v>0</v>
      </c>
      <c r="E26" s="42" t="s">
        <v>136</v>
      </c>
      <c r="F26" s="44">
        <v>0</v>
      </c>
      <c r="G26" s="50"/>
    </row>
    <row r="27" spans="1:7" ht="15" customHeight="1" x14ac:dyDescent="0.3">
      <c r="A27" s="65" t="s">
        <v>163</v>
      </c>
      <c r="B27" s="66">
        <f>F32*3</f>
        <v>0</v>
      </c>
      <c r="C27" s="67"/>
      <c r="E27" s="42" t="s">
        <v>138</v>
      </c>
      <c r="F27" s="44">
        <v>0</v>
      </c>
      <c r="G27" s="50"/>
    </row>
    <row r="28" spans="1:7" ht="15" customHeight="1" x14ac:dyDescent="0.3">
      <c r="A28" s="69" t="s">
        <v>164</v>
      </c>
      <c r="B28" s="70">
        <f>SUM(B26:B27)</f>
        <v>0</v>
      </c>
      <c r="C28" s="71"/>
      <c r="E28" s="49" t="s">
        <v>135</v>
      </c>
      <c r="F28" s="49"/>
      <c r="G28" s="49"/>
    </row>
    <row r="29" spans="1:7" ht="15" customHeight="1" x14ac:dyDescent="0.3">
      <c r="A29" s="88" t="s">
        <v>167</v>
      </c>
      <c r="B29" s="88"/>
      <c r="C29" s="88"/>
      <c r="E29" s="42" t="s">
        <v>141</v>
      </c>
      <c r="F29" s="44">
        <v>0</v>
      </c>
      <c r="G29" s="50"/>
    </row>
    <row r="30" spans="1:7" ht="15" customHeight="1" x14ac:dyDescent="0.3">
      <c r="A30" s="89"/>
      <c r="B30" s="89"/>
      <c r="C30" s="89"/>
      <c r="E30" s="42" t="s">
        <v>142</v>
      </c>
      <c r="F30" s="44">
        <v>0</v>
      </c>
      <c r="G30" s="50"/>
    </row>
    <row r="31" spans="1:7" ht="15" customHeight="1" x14ac:dyDescent="0.3">
      <c r="A31" s="89"/>
      <c r="B31" s="89"/>
      <c r="C31" s="89"/>
      <c r="E31" s="42" t="s">
        <v>144</v>
      </c>
      <c r="F31" s="44">
        <v>0</v>
      </c>
      <c r="G31" s="50"/>
    </row>
    <row r="32" spans="1:7" ht="15" customHeight="1" x14ac:dyDescent="0.3">
      <c r="A32" s="89"/>
      <c r="B32" s="89"/>
      <c r="C32" s="89"/>
      <c r="E32" s="72" t="s">
        <v>145</v>
      </c>
      <c r="F32" s="73">
        <f>SUM(F29:F31,F26:F27,F23:F24,F16:F20,F12:F14,F6:F10,)</f>
        <v>0</v>
      </c>
      <c r="G32" s="74">
        <v>0</v>
      </c>
    </row>
  </sheetData>
  <mergeCells count="7">
    <mergeCell ref="A29:C32"/>
    <mergeCell ref="A1:G2"/>
    <mergeCell ref="A3:C3"/>
    <mergeCell ref="E3:G3"/>
    <mergeCell ref="A11:C11"/>
    <mergeCell ref="A15:C15"/>
    <mergeCell ref="A19:C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F0C2D-3986-45B5-B7AF-01DCA3A2C289}">
  <dimension ref="A1:C31"/>
  <sheetViews>
    <sheetView zoomScale="130" zoomScaleNormal="130" workbookViewId="0">
      <selection activeCell="H8" sqref="H8"/>
    </sheetView>
  </sheetViews>
  <sheetFormatPr defaultRowHeight="14.4" x14ac:dyDescent="0.3"/>
  <cols>
    <col min="1" max="1" width="22" customWidth="1"/>
    <col min="2" max="2" width="48" customWidth="1"/>
    <col min="3" max="3" width="18" customWidth="1"/>
  </cols>
  <sheetData>
    <row r="1" spans="1:3" ht="23.4" x14ac:dyDescent="0.3">
      <c r="A1" s="92" t="s">
        <v>165</v>
      </c>
      <c r="B1" s="92"/>
      <c r="C1" s="92"/>
    </row>
    <row r="2" spans="1:3" ht="18" x14ac:dyDescent="0.3">
      <c r="A2" s="93" t="s">
        <v>170</v>
      </c>
      <c r="B2" s="94"/>
      <c r="C2" s="94"/>
    </row>
    <row r="3" spans="1:3" ht="15.6" x14ac:dyDescent="0.3">
      <c r="A3" s="75" t="s">
        <v>171</v>
      </c>
      <c r="B3" s="75" t="s">
        <v>172</v>
      </c>
      <c r="C3" s="75" t="s">
        <v>173</v>
      </c>
    </row>
    <row r="4" spans="1:3" x14ac:dyDescent="0.3">
      <c r="A4" t="s">
        <v>174</v>
      </c>
      <c r="B4" t="s">
        <v>175</v>
      </c>
      <c r="C4" s="76">
        <v>3900</v>
      </c>
    </row>
    <row r="5" spans="1:3" x14ac:dyDescent="0.3">
      <c r="A5" t="s">
        <v>176</v>
      </c>
      <c r="B5" t="s">
        <v>177</v>
      </c>
      <c r="C5" s="76">
        <v>10000</v>
      </c>
    </row>
    <row r="6" spans="1:3" x14ac:dyDescent="0.3">
      <c r="A6" t="s">
        <v>178</v>
      </c>
      <c r="B6" t="s">
        <v>179</v>
      </c>
      <c r="C6" s="76">
        <v>2900</v>
      </c>
    </row>
    <row r="7" spans="1:3" x14ac:dyDescent="0.3">
      <c r="A7" t="s">
        <v>180</v>
      </c>
      <c r="B7" t="s">
        <v>12</v>
      </c>
      <c r="C7" s="76">
        <v>800</v>
      </c>
    </row>
    <row r="8" spans="1:3" x14ac:dyDescent="0.3">
      <c r="A8" t="s">
        <v>181</v>
      </c>
      <c r="B8" t="s">
        <v>182</v>
      </c>
      <c r="C8" s="76">
        <v>2500</v>
      </c>
    </row>
    <row r="9" spans="1:3" x14ac:dyDescent="0.3">
      <c r="A9" t="s">
        <v>183</v>
      </c>
      <c r="B9" t="s">
        <v>184</v>
      </c>
      <c r="C9" s="76">
        <v>2900</v>
      </c>
    </row>
    <row r="10" spans="1:3" x14ac:dyDescent="0.3">
      <c r="A10" t="s">
        <v>185</v>
      </c>
      <c r="B10" t="s">
        <v>186</v>
      </c>
      <c r="C10" s="76">
        <v>6000</v>
      </c>
    </row>
    <row r="11" spans="1:3" x14ac:dyDescent="0.3">
      <c r="A11" t="s">
        <v>187</v>
      </c>
      <c r="B11" t="s">
        <v>188</v>
      </c>
      <c r="C11" s="76">
        <v>1750</v>
      </c>
    </row>
    <row r="12" spans="1:3" x14ac:dyDescent="0.3">
      <c r="A12" t="s">
        <v>189</v>
      </c>
      <c r="B12" t="s">
        <v>190</v>
      </c>
      <c r="C12" s="76">
        <v>46149</v>
      </c>
    </row>
    <row r="13" spans="1:3" x14ac:dyDescent="0.3">
      <c r="A13" t="s">
        <v>191</v>
      </c>
      <c r="B13" t="s">
        <v>192</v>
      </c>
      <c r="C13" s="76">
        <v>2000</v>
      </c>
    </row>
    <row r="14" spans="1:3" x14ac:dyDescent="0.3">
      <c r="A14" t="s">
        <v>193</v>
      </c>
      <c r="B14" t="s">
        <v>194</v>
      </c>
      <c r="C14" s="76">
        <f>ROUND(0.1*(C4+C5+C6),0)</f>
        <v>1680</v>
      </c>
    </row>
    <row r="15" spans="1:3" x14ac:dyDescent="0.3">
      <c r="C15" s="76"/>
    </row>
    <row r="16" spans="1:3" x14ac:dyDescent="0.3">
      <c r="A16" s="77" t="s">
        <v>195</v>
      </c>
      <c r="B16" s="78"/>
      <c r="C16" s="79">
        <f>SUM(C4:C14)</f>
        <v>80579</v>
      </c>
    </row>
    <row r="18" spans="1:3" ht="18" x14ac:dyDescent="0.3">
      <c r="A18" s="95" t="s">
        <v>196</v>
      </c>
      <c r="B18" s="95"/>
      <c r="C18" s="95"/>
    </row>
    <row r="19" spans="1:3" x14ac:dyDescent="0.3">
      <c r="A19" s="80" t="s">
        <v>197</v>
      </c>
      <c r="B19" s="80" t="s">
        <v>198</v>
      </c>
      <c r="C19" s="80" t="s">
        <v>173</v>
      </c>
    </row>
    <row r="20" spans="1:3" x14ac:dyDescent="0.3">
      <c r="A20" t="s">
        <v>199</v>
      </c>
      <c r="B20" t="s">
        <v>200</v>
      </c>
      <c r="C20" s="76">
        <v>20000</v>
      </c>
    </row>
    <row r="21" spans="1:3" x14ac:dyDescent="0.3">
      <c r="A21" t="s">
        <v>201</v>
      </c>
      <c r="B21" t="s">
        <v>202</v>
      </c>
      <c r="C21" s="76">
        <v>0</v>
      </c>
    </row>
    <row r="22" spans="1:3" x14ac:dyDescent="0.3">
      <c r="A22" t="s">
        <v>203</v>
      </c>
      <c r="B22" t="s">
        <v>204</v>
      </c>
      <c r="C22" s="76">
        <v>0</v>
      </c>
    </row>
    <row r="23" spans="1:3" x14ac:dyDescent="0.3">
      <c r="A23" t="s">
        <v>205</v>
      </c>
      <c r="B23" t="s">
        <v>206</v>
      </c>
      <c r="C23" s="76">
        <v>16800</v>
      </c>
    </row>
    <row r="24" spans="1:3" x14ac:dyDescent="0.3">
      <c r="A24" t="s">
        <v>207</v>
      </c>
      <c r="B24" t="s">
        <v>208</v>
      </c>
      <c r="C24" s="76"/>
    </row>
    <row r="25" spans="1:3" x14ac:dyDescent="0.3">
      <c r="A25" t="s">
        <v>209</v>
      </c>
      <c r="B25" t="s">
        <v>210</v>
      </c>
      <c r="C25" s="76">
        <v>30000</v>
      </c>
    </row>
    <row r="26" spans="1:3" x14ac:dyDescent="0.3">
      <c r="A26" t="s">
        <v>211</v>
      </c>
      <c r="B26" t="s">
        <v>212</v>
      </c>
      <c r="C26" s="76"/>
    </row>
    <row r="27" spans="1:3" x14ac:dyDescent="0.3">
      <c r="A27" t="s">
        <v>148</v>
      </c>
      <c r="B27" t="s">
        <v>213</v>
      </c>
      <c r="C27" s="76">
        <v>13779</v>
      </c>
    </row>
    <row r="28" spans="1:3" x14ac:dyDescent="0.3">
      <c r="C28" s="76"/>
    </row>
    <row r="29" spans="1:3" x14ac:dyDescent="0.3">
      <c r="A29" s="77" t="s">
        <v>214</v>
      </c>
      <c r="B29" s="78"/>
      <c r="C29" s="79">
        <f>SUM(C20:C27)</f>
        <v>80579</v>
      </c>
    </row>
    <row r="30" spans="1:3" x14ac:dyDescent="0.3">
      <c r="C30" s="76"/>
    </row>
    <row r="31" spans="1:3" x14ac:dyDescent="0.3">
      <c r="A31" s="81" t="s">
        <v>215</v>
      </c>
      <c r="B31" s="82"/>
      <c r="C31" s="83">
        <f>C29-'Sources and Uses Example'!C16</f>
        <v>0</v>
      </c>
    </row>
  </sheetData>
  <mergeCells count="3">
    <mergeCell ref="A1:C1"/>
    <mergeCell ref="A2:C2"/>
    <mergeCell ref="A18:C1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B2790-05D6-43CF-B45C-66DFC0016F7E}">
  <dimension ref="A1:C31"/>
  <sheetViews>
    <sheetView zoomScale="130" zoomScaleNormal="130" workbookViewId="0">
      <selection activeCell="C29" sqref="C29"/>
    </sheetView>
  </sheetViews>
  <sheetFormatPr defaultRowHeight="14.4" x14ac:dyDescent="0.3"/>
  <cols>
    <col min="1" max="1" width="22" customWidth="1"/>
    <col min="2" max="2" width="48" customWidth="1"/>
    <col min="3" max="3" width="18" customWidth="1"/>
  </cols>
  <sheetData>
    <row r="1" spans="1:3" ht="23.4" x14ac:dyDescent="0.3">
      <c r="A1" s="92" t="s">
        <v>165</v>
      </c>
      <c r="B1" s="92"/>
      <c r="C1" s="92"/>
    </row>
    <row r="2" spans="1:3" ht="18" x14ac:dyDescent="0.3">
      <c r="A2" s="93" t="s">
        <v>170</v>
      </c>
      <c r="B2" s="94"/>
      <c r="C2" s="94"/>
    </row>
    <row r="3" spans="1:3" ht="15.6" x14ac:dyDescent="0.3">
      <c r="A3" s="75" t="s">
        <v>171</v>
      </c>
      <c r="B3" s="75" t="s">
        <v>172</v>
      </c>
      <c r="C3" s="75" t="s">
        <v>173</v>
      </c>
    </row>
    <row r="4" spans="1:3" x14ac:dyDescent="0.3">
      <c r="A4" t="s">
        <v>174</v>
      </c>
      <c r="B4" t="s">
        <v>175</v>
      </c>
      <c r="C4" s="76">
        <v>0</v>
      </c>
    </row>
    <row r="5" spans="1:3" x14ac:dyDescent="0.3">
      <c r="A5" t="s">
        <v>176</v>
      </c>
      <c r="B5" t="s">
        <v>177</v>
      </c>
      <c r="C5" s="76">
        <v>0</v>
      </c>
    </row>
    <row r="6" spans="1:3" x14ac:dyDescent="0.3">
      <c r="A6" t="s">
        <v>178</v>
      </c>
      <c r="B6" t="s">
        <v>179</v>
      </c>
      <c r="C6" s="76">
        <v>0</v>
      </c>
    </row>
    <row r="7" spans="1:3" x14ac:dyDescent="0.3">
      <c r="A7" t="s">
        <v>180</v>
      </c>
      <c r="B7" t="s">
        <v>12</v>
      </c>
      <c r="C7" s="76">
        <v>0</v>
      </c>
    </row>
    <row r="8" spans="1:3" x14ac:dyDescent="0.3">
      <c r="A8" t="s">
        <v>181</v>
      </c>
      <c r="B8" t="s">
        <v>182</v>
      </c>
      <c r="C8" s="76">
        <v>0</v>
      </c>
    </row>
    <row r="9" spans="1:3" x14ac:dyDescent="0.3">
      <c r="A9" t="s">
        <v>183</v>
      </c>
      <c r="B9" t="s">
        <v>184</v>
      </c>
      <c r="C9" s="76">
        <v>0</v>
      </c>
    </row>
    <row r="10" spans="1:3" x14ac:dyDescent="0.3">
      <c r="A10" t="s">
        <v>185</v>
      </c>
      <c r="B10" t="s">
        <v>186</v>
      </c>
      <c r="C10" s="76">
        <v>0</v>
      </c>
    </row>
    <row r="11" spans="1:3" x14ac:dyDescent="0.3">
      <c r="A11" t="s">
        <v>187</v>
      </c>
      <c r="B11" t="s">
        <v>188</v>
      </c>
      <c r="C11" s="76">
        <v>0</v>
      </c>
    </row>
    <row r="12" spans="1:3" x14ac:dyDescent="0.3">
      <c r="A12" t="s">
        <v>189</v>
      </c>
      <c r="B12" t="s">
        <v>190</v>
      </c>
      <c r="C12" s="76">
        <v>0</v>
      </c>
    </row>
    <row r="13" spans="1:3" x14ac:dyDescent="0.3">
      <c r="A13" t="s">
        <v>191</v>
      </c>
      <c r="B13" t="s">
        <v>192</v>
      </c>
      <c r="C13" s="76">
        <v>0</v>
      </c>
    </row>
    <row r="14" spans="1:3" x14ac:dyDescent="0.3">
      <c r="A14" t="s">
        <v>193</v>
      </c>
      <c r="B14" t="s">
        <v>194</v>
      </c>
      <c r="C14" s="76">
        <f>ROUND(0.1*(C4+C5+C6),0)</f>
        <v>0</v>
      </c>
    </row>
    <row r="15" spans="1:3" x14ac:dyDescent="0.3">
      <c r="C15" s="76"/>
    </row>
    <row r="16" spans="1:3" x14ac:dyDescent="0.3">
      <c r="A16" s="77" t="s">
        <v>195</v>
      </c>
      <c r="B16" s="78"/>
      <c r="C16" s="79">
        <f>SUM(C4:C14)</f>
        <v>0</v>
      </c>
    </row>
    <row r="18" spans="1:3" ht="18" x14ac:dyDescent="0.3">
      <c r="A18" s="95" t="s">
        <v>196</v>
      </c>
      <c r="B18" s="95"/>
      <c r="C18" s="95"/>
    </row>
    <row r="19" spans="1:3" x14ac:dyDescent="0.3">
      <c r="A19" s="80" t="s">
        <v>197</v>
      </c>
      <c r="B19" s="80" t="s">
        <v>198</v>
      </c>
      <c r="C19" s="80" t="s">
        <v>173</v>
      </c>
    </row>
    <row r="20" spans="1:3" x14ac:dyDescent="0.3">
      <c r="A20" t="s">
        <v>199</v>
      </c>
      <c r="B20" t="s">
        <v>200</v>
      </c>
      <c r="C20" s="76">
        <v>0</v>
      </c>
    </row>
    <row r="21" spans="1:3" x14ac:dyDescent="0.3">
      <c r="A21" t="s">
        <v>201</v>
      </c>
      <c r="B21" t="s">
        <v>202</v>
      </c>
      <c r="C21" s="76">
        <v>0</v>
      </c>
    </row>
    <row r="22" spans="1:3" x14ac:dyDescent="0.3">
      <c r="A22" t="s">
        <v>203</v>
      </c>
      <c r="B22" t="s">
        <v>204</v>
      </c>
      <c r="C22" s="76">
        <v>0</v>
      </c>
    </row>
    <row r="23" spans="1:3" x14ac:dyDescent="0.3">
      <c r="A23" t="s">
        <v>205</v>
      </c>
      <c r="B23" t="s">
        <v>206</v>
      </c>
      <c r="C23" s="76">
        <v>0</v>
      </c>
    </row>
    <row r="24" spans="1:3" x14ac:dyDescent="0.3">
      <c r="A24" t="s">
        <v>207</v>
      </c>
      <c r="B24" t="s">
        <v>208</v>
      </c>
      <c r="C24" s="76"/>
    </row>
    <row r="25" spans="1:3" x14ac:dyDescent="0.3">
      <c r="A25" t="s">
        <v>209</v>
      </c>
      <c r="B25" t="s">
        <v>210</v>
      </c>
      <c r="C25" s="76">
        <v>0</v>
      </c>
    </row>
    <row r="26" spans="1:3" x14ac:dyDescent="0.3">
      <c r="A26" t="s">
        <v>211</v>
      </c>
      <c r="B26" t="s">
        <v>212</v>
      </c>
      <c r="C26" s="76"/>
    </row>
    <row r="27" spans="1:3" x14ac:dyDescent="0.3">
      <c r="A27" t="s">
        <v>148</v>
      </c>
      <c r="B27" t="s">
        <v>213</v>
      </c>
      <c r="C27" s="76">
        <v>0</v>
      </c>
    </row>
    <row r="28" spans="1:3" x14ac:dyDescent="0.3">
      <c r="C28" s="76"/>
    </row>
    <row r="29" spans="1:3" x14ac:dyDescent="0.3">
      <c r="A29" s="77" t="s">
        <v>214</v>
      </c>
      <c r="B29" s="78"/>
      <c r="C29" s="79">
        <f>SUM(C20:C27)</f>
        <v>0</v>
      </c>
    </row>
    <row r="30" spans="1:3" x14ac:dyDescent="0.3">
      <c r="C30" s="76"/>
    </row>
    <row r="31" spans="1:3" x14ac:dyDescent="0.3">
      <c r="A31" s="81" t="s">
        <v>215</v>
      </c>
      <c r="B31" s="82"/>
      <c r="C31" s="83">
        <f>C29-'Sources and Uses Template'!C16</f>
        <v>0</v>
      </c>
    </row>
  </sheetData>
  <mergeCells count="3">
    <mergeCell ref="A1:C1"/>
    <mergeCell ref="A2:C2"/>
    <mergeCell ref="A18:C1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2192A-11A6-4833-917E-4324B6CC1E49}">
  <dimension ref="A4:F93"/>
  <sheetViews>
    <sheetView zoomScale="125" zoomScaleNormal="125" workbookViewId="0">
      <selection activeCell="A6" sqref="A6"/>
    </sheetView>
  </sheetViews>
  <sheetFormatPr defaultRowHeight="14.4" x14ac:dyDescent="0.3"/>
  <cols>
    <col min="1" max="1" width="41.6640625" bestFit="1" customWidth="1"/>
    <col min="2" max="2" width="24.109375" customWidth="1"/>
    <col min="3" max="3" width="4.44140625" customWidth="1"/>
    <col min="4" max="4" width="24.109375" customWidth="1"/>
    <col min="5" max="5" width="4.44140625" customWidth="1"/>
    <col min="6" max="6" width="24.109375" customWidth="1"/>
  </cols>
  <sheetData>
    <row r="4" spans="1:6" x14ac:dyDescent="0.3">
      <c r="A4" s="1" t="s">
        <v>60</v>
      </c>
      <c r="B4" s="1"/>
      <c r="C4" s="1"/>
      <c r="D4" s="1"/>
      <c r="E4" s="1"/>
      <c r="F4" s="1"/>
    </row>
    <row r="5" spans="1:6" x14ac:dyDescent="0.3">
      <c r="A5" s="1" t="s">
        <v>57</v>
      </c>
      <c r="B5" s="3"/>
      <c r="C5" s="3"/>
      <c r="D5" s="3"/>
      <c r="E5" s="3"/>
      <c r="F5" s="3"/>
    </row>
    <row r="6" spans="1:6" x14ac:dyDescent="0.3">
      <c r="A6" s="8" t="s">
        <v>0</v>
      </c>
      <c r="B6" s="3"/>
      <c r="C6" s="3"/>
      <c r="D6" s="3"/>
      <c r="E6" s="3"/>
      <c r="F6" s="3"/>
    </row>
    <row r="7" spans="1:6" x14ac:dyDescent="0.3">
      <c r="B7" s="2" t="s">
        <v>47</v>
      </c>
      <c r="C7" s="3"/>
      <c r="D7" s="2" t="s">
        <v>48</v>
      </c>
      <c r="E7" s="3"/>
      <c r="F7" s="2" t="s">
        <v>49</v>
      </c>
    </row>
    <row r="8" spans="1:6" x14ac:dyDescent="0.3">
      <c r="B8" s="14" t="s">
        <v>50</v>
      </c>
      <c r="C8" s="3"/>
      <c r="D8" s="14" t="s">
        <v>50</v>
      </c>
      <c r="E8" s="3"/>
      <c r="F8" s="14" t="str">
        <f>+B8</f>
        <v>[Start Date] to [End Date]</v>
      </c>
    </row>
    <row r="9" spans="1:6" x14ac:dyDescent="0.3">
      <c r="A9" s="5" t="s">
        <v>58</v>
      </c>
      <c r="B9" s="15">
        <v>0</v>
      </c>
      <c r="C9" s="3"/>
      <c r="D9" s="15">
        <v>0</v>
      </c>
      <c r="E9" s="3"/>
      <c r="F9" s="15">
        <f>+B9-D9</f>
        <v>0</v>
      </c>
    </row>
    <row r="10" spans="1:6" x14ac:dyDescent="0.3">
      <c r="A10" s="5"/>
      <c r="B10" s="15"/>
      <c r="C10" s="3"/>
      <c r="D10" s="15"/>
      <c r="E10" s="3"/>
      <c r="F10" s="15"/>
    </row>
    <row r="11" spans="1:6" x14ac:dyDescent="0.3">
      <c r="A11" s="5" t="s">
        <v>28</v>
      </c>
      <c r="B11" s="15"/>
      <c r="C11" s="3"/>
      <c r="D11" s="15"/>
      <c r="E11" s="3"/>
      <c r="F11" s="15"/>
    </row>
    <row r="12" spans="1:6" x14ac:dyDescent="0.3">
      <c r="A12" s="4" t="s">
        <v>29</v>
      </c>
      <c r="B12" s="15">
        <v>0</v>
      </c>
      <c r="C12" s="3"/>
      <c r="D12" s="15">
        <v>0</v>
      </c>
      <c r="E12" s="3"/>
      <c r="F12" s="15">
        <f t="shared" ref="F12:F18" si="0">+B12-D12</f>
        <v>0</v>
      </c>
    </row>
    <row r="13" spans="1:6" x14ac:dyDescent="0.3">
      <c r="A13" s="4" t="s">
        <v>30</v>
      </c>
      <c r="B13" s="15">
        <v>0</v>
      </c>
      <c r="C13" s="3"/>
      <c r="D13" s="15">
        <v>0</v>
      </c>
      <c r="E13" s="3"/>
      <c r="F13" s="15">
        <f t="shared" si="0"/>
        <v>0</v>
      </c>
    </row>
    <row r="14" spans="1:6" x14ac:dyDescent="0.3">
      <c r="A14" s="4" t="s">
        <v>31</v>
      </c>
      <c r="B14" s="15">
        <v>0</v>
      </c>
      <c r="C14" s="3"/>
      <c r="D14" s="15">
        <v>0</v>
      </c>
      <c r="E14" s="3"/>
      <c r="F14" s="15">
        <f t="shared" si="0"/>
        <v>0</v>
      </c>
    </row>
    <row r="15" spans="1:6" x14ac:dyDescent="0.3">
      <c r="A15" s="4" t="s">
        <v>32</v>
      </c>
      <c r="B15" s="15">
        <v>0</v>
      </c>
      <c r="C15" s="3"/>
      <c r="D15" s="15">
        <v>0</v>
      </c>
      <c r="E15" s="3"/>
      <c r="F15" s="15">
        <f t="shared" si="0"/>
        <v>0</v>
      </c>
    </row>
    <row r="16" spans="1:6" x14ac:dyDescent="0.3">
      <c r="A16" s="4" t="s">
        <v>43</v>
      </c>
      <c r="B16" s="15">
        <v>0</v>
      </c>
      <c r="C16" s="3"/>
      <c r="D16" s="15">
        <v>0</v>
      </c>
      <c r="E16" s="3"/>
      <c r="F16" s="15">
        <f t="shared" si="0"/>
        <v>0</v>
      </c>
    </row>
    <row r="17" spans="1:6" x14ac:dyDescent="0.3">
      <c r="A17" s="4" t="s">
        <v>45</v>
      </c>
      <c r="B17" s="16">
        <v>0</v>
      </c>
      <c r="C17" s="3"/>
      <c r="D17" s="16">
        <v>0</v>
      </c>
      <c r="E17" s="3"/>
      <c r="F17" s="16">
        <f t="shared" si="0"/>
        <v>0</v>
      </c>
    </row>
    <row r="18" spans="1:6" x14ac:dyDescent="0.3">
      <c r="A18" s="9" t="s">
        <v>33</v>
      </c>
      <c r="B18" s="17">
        <f>SUM(B12:B17)</f>
        <v>0</v>
      </c>
      <c r="C18" s="3"/>
      <c r="D18" s="17">
        <f>SUM(D12:D17)</f>
        <v>0</v>
      </c>
      <c r="E18" s="3"/>
      <c r="F18" s="17">
        <f t="shared" si="0"/>
        <v>0</v>
      </c>
    </row>
    <row r="19" spans="1:6" x14ac:dyDescent="0.3">
      <c r="B19" s="15"/>
      <c r="C19" s="3"/>
      <c r="D19" s="15"/>
      <c r="E19" s="3"/>
      <c r="F19" s="15"/>
    </row>
    <row r="20" spans="1:6" x14ac:dyDescent="0.3">
      <c r="A20" s="5" t="s">
        <v>35</v>
      </c>
      <c r="B20" s="15"/>
      <c r="C20" s="3"/>
      <c r="D20" s="15"/>
      <c r="E20" s="3"/>
      <c r="F20" s="15"/>
    </row>
    <row r="21" spans="1:6" x14ac:dyDescent="0.3">
      <c r="A21" s="11" t="s">
        <v>38</v>
      </c>
      <c r="B21" s="15"/>
      <c r="C21" s="3"/>
      <c r="D21" s="15"/>
      <c r="E21" s="3"/>
      <c r="F21" s="15"/>
    </row>
    <row r="22" spans="1:6" x14ac:dyDescent="0.3">
      <c r="A22" s="4" t="s">
        <v>54</v>
      </c>
      <c r="B22" s="15">
        <v>0</v>
      </c>
      <c r="C22" s="3"/>
      <c r="D22" s="15">
        <v>0</v>
      </c>
      <c r="E22" s="3"/>
      <c r="F22" s="15">
        <f t="shared" ref="F22:F27" si="1">+B22-D22</f>
        <v>0</v>
      </c>
    </row>
    <row r="23" spans="1:6" x14ac:dyDescent="0.3">
      <c r="A23" s="4" t="s">
        <v>51</v>
      </c>
      <c r="B23" s="15">
        <v>0</v>
      </c>
      <c r="C23" s="3"/>
      <c r="D23" s="15">
        <v>0</v>
      </c>
      <c r="E23" s="3"/>
      <c r="F23" s="15">
        <f t="shared" si="1"/>
        <v>0</v>
      </c>
    </row>
    <row r="24" spans="1:6" x14ac:dyDescent="0.3">
      <c r="A24" s="4" t="s">
        <v>52</v>
      </c>
      <c r="B24" s="15">
        <v>0</v>
      </c>
      <c r="C24" s="3"/>
      <c r="D24" s="15">
        <v>0</v>
      </c>
      <c r="E24" s="3"/>
      <c r="F24" s="15">
        <f t="shared" si="1"/>
        <v>0</v>
      </c>
    </row>
    <row r="25" spans="1:6" x14ac:dyDescent="0.3">
      <c r="A25" s="4" t="s">
        <v>53</v>
      </c>
      <c r="B25" s="15">
        <v>0</v>
      </c>
      <c r="C25" s="3"/>
      <c r="D25" s="15">
        <v>0</v>
      </c>
      <c r="E25" s="3"/>
      <c r="F25" s="15">
        <f t="shared" si="1"/>
        <v>0</v>
      </c>
    </row>
    <row r="26" spans="1:6" x14ac:dyDescent="0.3">
      <c r="A26" s="4" t="s">
        <v>2</v>
      </c>
      <c r="B26" s="16">
        <v>0</v>
      </c>
      <c r="C26" s="3"/>
      <c r="D26" s="16">
        <v>0</v>
      </c>
      <c r="E26" s="3"/>
      <c r="F26" s="16">
        <f t="shared" si="1"/>
        <v>0</v>
      </c>
    </row>
    <row r="27" spans="1:6" x14ac:dyDescent="0.3">
      <c r="A27" s="10" t="s">
        <v>36</v>
      </c>
      <c r="B27" s="18">
        <f>SUM(B22:B26)</f>
        <v>0</v>
      </c>
      <c r="C27" s="3"/>
      <c r="D27" s="18">
        <f>SUM(D22:D26)</f>
        <v>0</v>
      </c>
      <c r="E27" s="3"/>
      <c r="F27" s="18">
        <f t="shared" si="1"/>
        <v>0</v>
      </c>
    </row>
    <row r="28" spans="1:6" x14ac:dyDescent="0.3">
      <c r="A28" s="7"/>
      <c r="B28" s="15"/>
      <c r="C28" s="3"/>
      <c r="D28" s="15"/>
      <c r="E28" s="3"/>
      <c r="F28" s="15"/>
    </row>
    <row r="29" spans="1:6" x14ac:dyDescent="0.3">
      <c r="A29" s="11" t="s">
        <v>37</v>
      </c>
      <c r="B29" s="15"/>
      <c r="C29" s="3"/>
      <c r="D29" s="15"/>
      <c r="E29" s="3"/>
      <c r="F29" s="15"/>
    </row>
    <row r="30" spans="1:6" x14ac:dyDescent="0.3">
      <c r="A30" s="4" t="s">
        <v>3</v>
      </c>
      <c r="B30" s="15">
        <v>0</v>
      </c>
      <c r="C30" s="3"/>
      <c r="D30" s="15">
        <v>0</v>
      </c>
      <c r="E30" s="3"/>
      <c r="F30" s="15">
        <f t="shared" ref="F30:F56" si="2">+B30-D30</f>
        <v>0</v>
      </c>
    </row>
    <row r="31" spans="1:6" x14ac:dyDescent="0.3">
      <c r="A31" s="4" t="s">
        <v>20</v>
      </c>
      <c r="B31" s="15">
        <v>0</v>
      </c>
      <c r="C31" s="3"/>
      <c r="D31" s="15">
        <v>0</v>
      </c>
      <c r="E31" s="3"/>
      <c r="F31" s="15">
        <f t="shared" si="2"/>
        <v>0</v>
      </c>
    </row>
    <row r="32" spans="1:6" x14ac:dyDescent="0.3">
      <c r="A32" s="4" t="s">
        <v>4</v>
      </c>
      <c r="B32" s="15">
        <v>0</v>
      </c>
      <c r="C32" s="3"/>
      <c r="D32" s="15">
        <v>0</v>
      </c>
      <c r="E32" s="3"/>
      <c r="F32" s="15">
        <f t="shared" si="2"/>
        <v>0</v>
      </c>
    </row>
    <row r="33" spans="1:6" x14ac:dyDescent="0.3">
      <c r="A33" s="4" t="s">
        <v>5</v>
      </c>
      <c r="B33" s="15">
        <v>0</v>
      </c>
      <c r="C33" s="3"/>
      <c r="D33" s="15">
        <v>0</v>
      </c>
      <c r="E33" s="3"/>
      <c r="F33" s="15">
        <f t="shared" si="2"/>
        <v>0</v>
      </c>
    </row>
    <row r="34" spans="1:6" x14ac:dyDescent="0.3">
      <c r="A34" s="4" t="s">
        <v>6</v>
      </c>
      <c r="B34" s="15">
        <v>0</v>
      </c>
      <c r="C34" s="3"/>
      <c r="D34" s="15">
        <v>0</v>
      </c>
      <c r="E34" s="3"/>
      <c r="F34" s="15">
        <f t="shared" si="2"/>
        <v>0</v>
      </c>
    </row>
    <row r="35" spans="1:6" x14ac:dyDescent="0.3">
      <c r="A35" s="4" t="s">
        <v>21</v>
      </c>
      <c r="B35" s="15">
        <v>0</v>
      </c>
      <c r="C35" s="3"/>
      <c r="D35" s="15">
        <v>0</v>
      </c>
      <c r="E35" s="3"/>
      <c r="F35" s="15">
        <f t="shared" si="2"/>
        <v>0</v>
      </c>
    </row>
    <row r="36" spans="1:6" x14ac:dyDescent="0.3">
      <c r="A36" s="4" t="s">
        <v>7</v>
      </c>
      <c r="B36" s="15">
        <v>0</v>
      </c>
      <c r="C36" s="3"/>
      <c r="D36" s="15">
        <v>0</v>
      </c>
      <c r="E36" s="3"/>
      <c r="F36" s="15">
        <f t="shared" si="2"/>
        <v>0</v>
      </c>
    </row>
    <row r="37" spans="1:6" x14ac:dyDescent="0.3">
      <c r="A37" s="4" t="s">
        <v>8</v>
      </c>
      <c r="B37" s="15">
        <v>0</v>
      </c>
      <c r="C37" s="3"/>
      <c r="D37" s="15">
        <v>0</v>
      </c>
      <c r="E37" s="3"/>
      <c r="F37" s="15">
        <f t="shared" si="2"/>
        <v>0</v>
      </c>
    </row>
    <row r="38" spans="1:6" x14ac:dyDescent="0.3">
      <c r="A38" s="4" t="s">
        <v>22</v>
      </c>
      <c r="B38" s="15">
        <v>0</v>
      </c>
      <c r="C38" s="3"/>
      <c r="D38" s="15">
        <v>0</v>
      </c>
      <c r="E38" s="3"/>
      <c r="F38" s="15">
        <f t="shared" si="2"/>
        <v>0</v>
      </c>
    </row>
    <row r="39" spans="1:6" x14ac:dyDescent="0.3">
      <c r="A39" s="4" t="s">
        <v>10</v>
      </c>
      <c r="B39" s="15">
        <v>0</v>
      </c>
      <c r="C39" s="3"/>
      <c r="D39" s="15">
        <v>0</v>
      </c>
      <c r="E39" s="3"/>
      <c r="F39" s="15">
        <f t="shared" si="2"/>
        <v>0</v>
      </c>
    </row>
    <row r="40" spans="1:6" x14ac:dyDescent="0.3">
      <c r="A40" s="4" t="s">
        <v>1</v>
      </c>
      <c r="B40" s="15">
        <v>0</v>
      </c>
      <c r="C40" s="3"/>
      <c r="D40" s="15">
        <v>0</v>
      </c>
      <c r="E40" s="3"/>
      <c r="F40" s="15">
        <f t="shared" si="2"/>
        <v>0</v>
      </c>
    </row>
    <row r="41" spans="1:6" x14ac:dyDescent="0.3">
      <c r="A41" s="4" t="s">
        <v>11</v>
      </c>
      <c r="B41" s="15">
        <v>0</v>
      </c>
      <c r="C41" s="3"/>
      <c r="D41" s="15">
        <v>0</v>
      </c>
      <c r="E41" s="3"/>
      <c r="F41" s="15">
        <f t="shared" si="2"/>
        <v>0</v>
      </c>
    </row>
    <row r="42" spans="1:6" x14ac:dyDescent="0.3">
      <c r="A42" s="4" t="s">
        <v>12</v>
      </c>
      <c r="B42" s="15">
        <v>0</v>
      </c>
      <c r="C42" s="3"/>
      <c r="D42" s="15">
        <v>0</v>
      </c>
      <c r="E42" s="3"/>
      <c r="F42" s="15">
        <f t="shared" si="2"/>
        <v>0</v>
      </c>
    </row>
    <row r="43" spans="1:6" x14ac:dyDescent="0.3">
      <c r="A43" s="4" t="s">
        <v>23</v>
      </c>
      <c r="B43" s="15">
        <v>0</v>
      </c>
      <c r="C43" s="3"/>
      <c r="D43" s="15">
        <v>0</v>
      </c>
      <c r="E43" s="3"/>
      <c r="F43" s="15">
        <f t="shared" si="2"/>
        <v>0</v>
      </c>
    </row>
    <row r="44" spans="1:6" x14ac:dyDescent="0.3">
      <c r="A44" s="4" t="s">
        <v>13</v>
      </c>
      <c r="B44" s="15">
        <v>0</v>
      </c>
      <c r="C44" s="3"/>
      <c r="D44" s="15">
        <v>0</v>
      </c>
      <c r="E44" s="3"/>
      <c r="F44" s="15">
        <f t="shared" si="2"/>
        <v>0</v>
      </c>
    </row>
    <row r="45" spans="1:6" x14ac:dyDescent="0.3">
      <c r="A45" s="4" t="s">
        <v>14</v>
      </c>
      <c r="B45" s="15">
        <v>0</v>
      </c>
      <c r="C45" s="3"/>
      <c r="D45" s="15">
        <v>0</v>
      </c>
      <c r="E45" s="3"/>
      <c r="F45" s="15">
        <f t="shared" si="2"/>
        <v>0</v>
      </c>
    </row>
    <row r="46" spans="1:6" x14ac:dyDescent="0.3">
      <c r="A46" s="4" t="s">
        <v>15</v>
      </c>
      <c r="B46" s="15">
        <v>0</v>
      </c>
      <c r="C46" s="3"/>
      <c r="D46" s="15">
        <v>0</v>
      </c>
      <c r="E46" s="3"/>
      <c r="F46" s="15">
        <f t="shared" si="2"/>
        <v>0</v>
      </c>
    </row>
    <row r="47" spans="1:6" x14ac:dyDescent="0.3">
      <c r="A47" s="4" t="s">
        <v>24</v>
      </c>
      <c r="B47" s="15">
        <v>0</v>
      </c>
      <c r="C47" s="3"/>
      <c r="D47" s="15">
        <v>0</v>
      </c>
      <c r="E47" s="3"/>
      <c r="F47" s="15">
        <f t="shared" si="2"/>
        <v>0</v>
      </c>
    </row>
    <row r="48" spans="1:6" x14ac:dyDescent="0.3">
      <c r="A48" s="4" t="s">
        <v>27</v>
      </c>
      <c r="B48" s="15">
        <v>0</v>
      </c>
      <c r="C48" s="3"/>
      <c r="D48" s="15">
        <v>0</v>
      </c>
      <c r="E48" s="3"/>
      <c r="F48" s="15">
        <f t="shared" si="2"/>
        <v>0</v>
      </c>
    </row>
    <row r="49" spans="1:6" x14ac:dyDescent="0.3">
      <c r="A49" s="4" t="s">
        <v>55</v>
      </c>
      <c r="B49" s="15">
        <v>0</v>
      </c>
      <c r="C49" s="3"/>
      <c r="D49" s="15">
        <v>0</v>
      </c>
      <c r="E49" s="3"/>
      <c r="F49" s="15">
        <f t="shared" si="2"/>
        <v>0</v>
      </c>
    </row>
    <row r="50" spans="1:6" x14ac:dyDescent="0.3">
      <c r="A50" s="4" t="s">
        <v>56</v>
      </c>
      <c r="B50" s="15">
        <v>0</v>
      </c>
      <c r="C50" s="3"/>
      <c r="D50" s="15">
        <v>0</v>
      </c>
      <c r="E50" s="3"/>
      <c r="F50" s="15">
        <f t="shared" si="2"/>
        <v>0</v>
      </c>
    </row>
    <row r="51" spans="1:6" x14ac:dyDescent="0.3">
      <c r="A51" s="4" t="s">
        <v>16</v>
      </c>
      <c r="B51" s="15">
        <v>0</v>
      </c>
      <c r="C51" s="3"/>
      <c r="D51" s="15">
        <v>0</v>
      </c>
      <c r="E51" s="3"/>
      <c r="F51" s="15">
        <f t="shared" si="2"/>
        <v>0</v>
      </c>
    </row>
    <row r="52" spans="1:6" x14ac:dyDescent="0.3">
      <c r="A52" s="4" t="s">
        <v>25</v>
      </c>
      <c r="B52" s="15">
        <v>0</v>
      </c>
      <c r="C52" s="3"/>
      <c r="D52" s="15">
        <v>0</v>
      </c>
      <c r="E52" s="3"/>
      <c r="F52" s="15">
        <f t="shared" si="2"/>
        <v>0</v>
      </c>
    </row>
    <row r="53" spans="1:6" x14ac:dyDescent="0.3">
      <c r="A53" s="4" t="s">
        <v>26</v>
      </c>
      <c r="B53" s="15">
        <v>0</v>
      </c>
      <c r="C53" s="3"/>
      <c r="D53" s="15">
        <v>0</v>
      </c>
      <c r="E53" s="3"/>
      <c r="F53" s="15">
        <f t="shared" si="2"/>
        <v>0</v>
      </c>
    </row>
    <row r="54" spans="1:6" x14ac:dyDescent="0.3">
      <c r="A54" s="4" t="s">
        <v>17</v>
      </c>
      <c r="B54" s="15">
        <v>0</v>
      </c>
      <c r="C54" s="3"/>
      <c r="D54" s="15">
        <v>0</v>
      </c>
      <c r="E54" s="3"/>
      <c r="F54" s="15">
        <f t="shared" si="2"/>
        <v>0</v>
      </c>
    </row>
    <row r="55" spans="1:6" x14ac:dyDescent="0.3">
      <c r="A55" s="4" t="s">
        <v>18</v>
      </c>
      <c r="B55" s="16">
        <v>0</v>
      </c>
      <c r="C55" s="3"/>
      <c r="D55" s="16">
        <v>0</v>
      </c>
      <c r="E55" s="3"/>
      <c r="F55" s="16">
        <f t="shared" si="2"/>
        <v>0</v>
      </c>
    </row>
    <row r="56" spans="1:6" x14ac:dyDescent="0.3">
      <c r="A56" s="12" t="s">
        <v>39</v>
      </c>
      <c r="B56" s="18">
        <f>SUM(B30:B55)</f>
        <v>0</v>
      </c>
      <c r="C56" s="3"/>
      <c r="D56" s="18">
        <f>SUM(D30:D55)</f>
        <v>0</v>
      </c>
      <c r="E56" s="3"/>
      <c r="F56" s="18">
        <f t="shared" si="2"/>
        <v>0</v>
      </c>
    </row>
    <row r="57" spans="1:6" x14ac:dyDescent="0.3">
      <c r="A57" s="12"/>
      <c r="B57" s="15"/>
      <c r="C57" s="3"/>
      <c r="D57" s="15"/>
      <c r="E57" s="3"/>
      <c r="F57" s="15"/>
    </row>
    <row r="58" spans="1:6" x14ac:dyDescent="0.3">
      <c r="A58" s="11" t="s">
        <v>40</v>
      </c>
      <c r="B58" s="15"/>
      <c r="C58" s="3"/>
      <c r="D58" s="15"/>
      <c r="E58" s="3"/>
      <c r="F58" s="15"/>
    </row>
    <row r="59" spans="1:6" x14ac:dyDescent="0.3">
      <c r="A59" s="4" t="s">
        <v>9</v>
      </c>
      <c r="B59" s="15">
        <v>0</v>
      </c>
      <c r="C59" s="3"/>
      <c r="D59" s="15">
        <v>0</v>
      </c>
      <c r="E59" s="3"/>
      <c r="F59" s="15">
        <f>+B59-D59</f>
        <v>0</v>
      </c>
    </row>
    <row r="60" spans="1:6" x14ac:dyDescent="0.3">
      <c r="A60" s="4" t="s">
        <v>19</v>
      </c>
      <c r="B60" s="19">
        <v>0</v>
      </c>
      <c r="C60" s="3"/>
      <c r="D60" s="19">
        <v>0</v>
      </c>
      <c r="E60" s="3"/>
      <c r="F60" s="19">
        <f>+B60-D60</f>
        <v>0</v>
      </c>
    </row>
    <row r="61" spans="1:6" x14ac:dyDescent="0.3">
      <c r="A61" s="4" t="s">
        <v>46</v>
      </c>
      <c r="B61" s="16">
        <v>0</v>
      </c>
      <c r="C61" s="3"/>
      <c r="D61" s="16">
        <v>0</v>
      </c>
      <c r="E61" s="3"/>
      <c r="F61" s="16">
        <f>+B61-D61</f>
        <v>0</v>
      </c>
    </row>
    <row r="62" spans="1:6" x14ac:dyDescent="0.3">
      <c r="A62" s="10" t="s">
        <v>41</v>
      </c>
      <c r="B62" s="18">
        <f>SUM(B59:B61)</f>
        <v>0</v>
      </c>
      <c r="C62" s="3"/>
      <c r="D62" s="18">
        <f>SUM(D59:D61)</f>
        <v>0</v>
      </c>
      <c r="E62" s="3"/>
      <c r="F62" s="18">
        <f>+B62-D62</f>
        <v>0</v>
      </c>
    </row>
    <row r="63" spans="1:6" x14ac:dyDescent="0.3">
      <c r="A63" s="10"/>
      <c r="B63" s="18"/>
      <c r="C63" s="3"/>
      <c r="D63" s="18"/>
      <c r="E63" s="3"/>
      <c r="F63" s="18"/>
    </row>
    <row r="64" spans="1:6" x14ac:dyDescent="0.3">
      <c r="A64" s="13" t="s">
        <v>34</v>
      </c>
      <c r="B64" s="17">
        <f>+B62+B56+B27</f>
        <v>0</v>
      </c>
      <c r="C64" s="3"/>
      <c r="D64" s="17">
        <f>+D62+D56+D27</f>
        <v>0</v>
      </c>
      <c r="E64" s="3"/>
      <c r="F64" s="17">
        <f>+B64-D64</f>
        <v>0</v>
      </c>
    </row>
    <row r="65" spans="1:6" x14ac:dyDescent="0.3">
      <c r="A65" s="13"/>
      <c r="B65" s="20"/>
      <c r="C65" s="3"/>
      <c r="D65" s="20"/>
      <c r="E65" s="3"/>
      <c r="F65" s="20"/>
    </row>
    <row r="66" spans="1:6" x14ac:dyDescent="0.3">
      <c r="A66" s="13" t="s">
        <v>44</v>
      </c>
      <c r="B66" s="20">
        <f>+B18-B27-B56-B62</f>
        <v>0</v>
      </c>
      <c r="C66" s="3"/>
      <c r="D66" s="20">
        <f>+D18-D27-D56-D62</f>
        <v>0</v>
      </c>
      <c r="E66" s="3"/>
      <c r="F66" s="20">
        <f>+B66-D66</f>
        <v>0</v>
      </c>
    </row>
    <row r="67" spans="1:6" x14ac:dyDescent="0.3">
      <c r="A67" s="1"/>
      <c r="B67" s="15"/>
      <c r="C67" s="3"/>
      <c r="D67" s="15"/>
      <c r="E67" s="3"/>
      <c r="F67" s="15"/>
    </row>
    <row r="68" spans="1:6" ht="15" thickBot="1" x14ac:dyDescent="0.35">
      <c r="A68" s="5" t="s">
        <v>42</v>
      </c>
      <c r="B68" s="21">
        <f>+B9+B18-B64</f>
        <v>0</v>
      </c>
      <c r="C68" s="3"/>
      <c r="D68" s="21">
        <f>+D9+D18-D64</f>
        <v>0</v>
      </c>
      <c r="E68" s="3"/>
      <c r="F68" s="21">
        <f>+B68-D68</f>
        <v>0</v>
      </c>
    </row>
    <row r="69" spans="1:6" ht="15" thickTop="1" x14ac:dyDescent="0.3">
      <c r="B69" s="15"/>
      <c r="C69" s="3"/>
      <c r="D69" s="15"/>
      <c r="E69" s="3"/>
      <c r="F69" s="15"/>
    </row>
    <row r="70" spans="1:6" x14ac:dyDescent="0.3">
      <c r="B70" s="15"/>
      <c r="C70" s="3"/>
      <c r="D70" s="15"/>
      <c r="E70" s="3"/>
      <c r="F70" s="15"/>
    </row>
    <row r="71" spans="1:6" x14ac:dyDescent="0.3">
      <c r="B71" s="15"/>
      <c r="C71" s="3"/>
      <c r="D71" s="15"/>
      <c r="E71" s="3"/>
      <c r="F71" s="15"/>
    </row>
    <row r="72" spans="1:6" x14ac:dyDescent="0.3">
      <c r="B72" s="15"/>
      <c r="C72" s="3"/>
      <c r="D72" s="15"/>
      <c r="E72" s="3"/>
      <c r="F72" s="15"/>
    </row>
    <row r="73" spans="1:6" x14ac:dyDescent="0.3">
      <c r="B73" s="15"/>
      <c r="C73" s="3"/>
      <c r="D73" s="15"/>
      <c r="E73" s="3"/>
      <c r="F73" s="15"/>
    </row>
    <row r="74" spans="1:6" x14ac:dyDescent="0.3">
      <c r="B74" s="15"/>
      <c r="C74" s="3"/>
      <c r="D74" s="15"/>
      <c r="E74" s="3"/>
      <c r="F74" s="15"/>
    </row>
    <row r="75" spans="1:6" x14ac:dyDescent="0.3">
      <c r="B75" s="15"/>
      <c r="C75" s="3"/>
      <c r="D75" s="15"/>
      <c r="E75" s="3"/>
      <c r="F75" s="15"/>
    </row>
    <row r="76" spans="1:6" x14ac:dyDescent="0.3">
      <c r="B76" s="15"/>
      <c r="C76" s="3"/>
      <c r="D76" s="15"/>
      <c r="E76" s="3"/>
      <c r="F76" s="15"/>
    </row>
    <row r="77" spans="1:6" x14ac:dyDescent="0.3">
      <c r="B77" s="15"/>
      <c r="C77" s="3"/>
      <c r="D77" s="15"/>
      <c r="E77" s="3"/>
      <c r="F77" s="15"/>
    </row>
    <row r="78" spans="1:6" x14ac:dyDescent="0.3">
      <c r="B78" s="15"/>
      <c r="C78" s="3"/>
      <c r="D78" s="15"/>
      <c r="E78" s="3"/>
      <c r="F78" s="15"/>
    </row>
    <row r="79" spans="1:6" x14ac:dyDescent="0.3">
      <c r="B79" s="15"/>
      <c r="C79" s="3"/>
      <c r="D79" s="15"/>
      <c r="E79" s="3"/>
      <c r="F79" s="15"/>
    </row>
    <row r="80" spans="1:6" x14ac:dyDescent="0.3">
      <c r="B80" s="15"/>
      <c r="C80" s="3"/>
      <c r="D80" s="15"/>
      <c r="E80" s="3"/>
      <c r="F80" s="15"/>
    </row>
    <row r="81" spans="2:6" x14ac:dyDescent="0.3">
      <c r="B81" s="15"/>
      <c r="C81" s="3"/>
      <c r="D81" s="15"/>
      <c r="E81" s="3"/>
      <c r="F81" s="15"/>
    </row>
    <row r="82" spans="2:6" x14ac:dyDescent="0.3">
      <c r="B82" s="15"/>
      <c r="C82" s="3"/>
      <c r="D82" s="15"/>
      <c r="E82" s="15"/>
      <c r="F82" s="15"/>
    </row>
    <row r="83" spans="2:6" x14ac:dyDescent="0.3">
      <c r="B83" s="15"/>
      <c r="C83" s="3"/>
      <c r="D83" s="15"/>
      <c r="E83" s="15"/>
      <c r="F83" s="15"/>
    </row>
    <row r="84" spans="2:6" x14ac:dyDescent="0.3">
      <c r="B84" s="15"/>
      <c r="C84" s="3"/>
      <c r="D84" s="15"/>
      <c r="E84" s="15"/>
      <c r="F84" s="15"/>
    </row>
    <row r="85" spans="2:6" x14ac:dyDescent="0.3">
      <c r="C85" s="3"/>
    </row>
    <row r="86" spans="2:6" x14ac:dyDescent="0.3">
      <c r="C86" s="3"/>
    </row>
    <row r="87" spans="2:6" x14ac:dyDescent="0.3">
      <c r="C87" s="3"/>
    </row>
    <row r="88" spans="2:6" x14ac:dyDescent="0.3">
      <c r="C88" s="3"/>
    </row>
    <row r="89" spans="2:6" x14ac:dyDescent="0.3">
      <c r="C89" s="3"/>
    </row>
    <row r="90" spans="2:6" x14ac:dyDescent="0.3">
      <c r="C90" s="3"/>
    </row>
    <row r="91" spans="2:6" x14ac:dyDescent="0.3">
      <c r="C91" s="3"/>
    </row>
    <row r="93" spans="2:6" x14ac:dyDescent="0.3">
      <c r="B93" s="6"/>
      <c r="C93" s="6"/>
      <c r="D93" s="6"/>
      <c r="E93" s="6"/>
      <c r="F93" s="6"/>
    </row>
  </sheetData>
  <pageMargins left="0.3" right="0.3" top="0.5" bottom="0.5" header="0.3" footer="0.3"/>
  <pageSetup scale="70" orientation="landscape" horizontalDpi="4294967293" verticalDpi="0"/>
  <colBreaks count="1" manualBreakCount="1">
    <brk id="6" max="67" man="1"/>
  </colBreaks>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8AFD-1A3C-4C72-8780-82340BE37721}">
  <sheetPr>
    <pageSetUpPr fitToPage="1"/>
  </sheetPr>
  <dimension ref="A4:F93"/>
  <sheetViews>
    <sheetView topLeftCell="A2" zoomScale="125" zoomScaleNormal="125" workbookViewId="0">
      <selection activeCell="A29" sqref="A29"/>
    </sheetView>
  </sheetViews>
  <sheetFormatPr defaultRowHeight="14.4" x14ac:dyDescent="0.3"/>
  <cols>
    <col min="1" max="1" width="41.6640625" bestFit="1" customWidth="1"/>
    <col min="2" max="2" width="24.109375" customWidth="1"/>
    <col min="3" max="3" width="4.44140625" customWidth="1"/>
    <col min="4" max="4" width="24.109375" customWidth="1"/>
    <col min="5" max="5" width="4.44140625" customWidth="1"/>
    <col min="6" max="6" width="24.109375" customWidth="1"/>
  </cols>
  <sheetData>
    <row r="4" spans="1:6" x14ac:dyDescent="0.3">
      <c r="A4" s="1" t="s">
        <v>61</v>
      </c>
      <c r="B4" s="1"/>
      <c r="C4" s="1"/>
      <c r="D4" s="1"/>
      <c r="E4" s="1"/>
      <c r="F4" s="1"/>
    </row>
    <row r="5" spans="1:6" x14ac:dyDescent="0.3">
      <c r="A5" s="1" t="s">
        <v>57</v>
      </c>
      <c r="B5" s="3"/>
      <c r="C5" s="3"/>
      <c r="D5" s="3"/>
      <c r="E5" s="3"/>
      <c r="F5" s="3"/>
    </row>
    <row r="6" spans="1:6" x14ac:dyDescent="0.3">
      <c r="A6" s="8">
        <v>42125</v>
      </c>
      <c r="B6" s="3"/>
      <c r="C6" s="3"/>
      <c r="D6" s="3"/>
      <c r="E6" s="3"/>
      <c r="F6" s="3"/>
    </row>
    <row r="7" spans="1:6" x14ac:dyDescent="0.3">
      <c r="B7" s="2" t="s">
        <v>47</v>
      </c>
      <c r="C7" s="3"/>
      <c r="D7" s="2" t="s">
        <v>48</v>
      </c>
      <c r="E7" s="3"/>
      <c r="F7" s="2" t="s">
        <v>49</v>
      </c>
    </row>
    <row r="8" spans="1:6" x14ac:dyDescent="0.3">
      <c r="B8" s="14" t="s">
        <v>62</v>
      </c>
      <c r="C8" s="3"/>
      <c r="D8" s="14" t="s">
        <v>59</v>
      </c>
      <c r="E8" s="3"/>
      <c r="F8" s="14" t="str">
        <f>+B8</f>
        <v>07/01/15 to 09/30/15</v>
      </c>
    </row>
    <row r="9" spans="1:6" x14ac:dyDescent="0.3">
      <c r="A9" s="5" t="s">
        <v>58</v>
      </c>
      <c r="B9" s="15">
        <v>24110</v>
      </c>
      <c r="C9" s="3"/>
      <c r="D9" s="15">
        <v>31885</v>
      </c>
      <c r="E9" s="3"/>
      <c r="F9" s="15">
        <f>+B9-D9</f>
        <v>-7775</v>
      </c>
    </row>
    <row r="10" spans="1:6" x14ac:dyDescent="0.3">
      <c r="A10" s="5"/>
      <c r="B10" s="15"/>
      <c r="C10" s="3"/>
      <c r="D10" s="15"/>
      <c r="E10" s="3"/>
      <c r="F10" s="15"/>
    </row>
    <row r="11" spans="1:6" x14ac:dyDescent="0.3">
      <c r="A11" s="5" t="s">
        <v>28</v>
      </c>
      <c r="B11" s="15"/>
      <c r="C11" s="3"/>
      <c r="D11" s="15"/>
      <c r="E11" s="3"/>
      <c r="F11" s="15"/>
    </row>
    <row r="12" spans="1:6" x14ac:dyDescent="0.3">
      <c r="A12" s="4" t="s">
        <v>29</v>
      </c>
      <c r="B12" s="15">
        <v>12000</v>
      </c>
      <c r="C12" s="3"/>
      <c r="D12" s="15">
        <v>12600</v>
      </c>
      <c r="E12" s="3"/>
      <c r="F12" s="15">
        <f t="shared" ref="F12:F18" si="0">+B12-D12</f>
        <v>-600</v>
      </c>
    </row>
    <row r="13" spans="1:6" x14ac:dyDescent="0.3">
      <c r="A13" s="4" t="s">
        <v>30</v>
      </c>
      <c r="B13" s="15">
        <v>35000</v>
      </c>
      <c r="C13" s="3"/>
      <c r="D13" s="15">
        <v>36750</v>
      </c>
      <c r="E13" s="3"/>
      <c r="F13" s="15">
        <f t="shared" si="0"/>
        <v>-1750</v>
      </c>
    </row>
    <row r="14" spans="1:6" x14ac:dyDescent="0.3">
      <c r="A14" s="4" t="s">
        <v>31</v>
      </c>
      <c r="B14" s="15">
        <v>0</v>
      </c>
      <c r="C14" s="3"/>
      <c r="D14" s="15">
        <v>0</v>
      </c>
      <c r="E14" s="3"/>
      <c r="F14" s="15">
        <f t="shared" si="0"/>
        <v>0</v>
      </c>
    </row>
    <row r="15" spans="1:6" x14ac:dyDescent="0.3">
      <c r="A15" s="4" t="s">
        <v>32</v>
      </c>
      <c r="B15" s="15">
        <v>250</v>
      </c>
      <c r="C15" s="3"/>
      <c r="D15" s="15">
        <v>250</v>
      </c>
      <c r="E15" s="3"/>
      <c r="F15" s="15">
        <f t="shared" si="0"/>
        <v>0</v>
      </c>
    </row>
    <row r="16" spans="1:6" x14ac:dyDescent="0.3">
      <c r="A16" s="4" t="s">
        <v>43</v>
      </c>
      <c r="B16" s="15">
        <v>0</v>
      </c>
      <c r="C16" s="3"/>
      <c r="D16" s="15">
        <v>0</v>
      </c>
      <c r="E16" s="3"/>
      <c r="F16" s="15">
        <f t="shared" si="0"/>
        <v>0</v>
      </c>
    </row>
    <row r="17" spans="1:6" x14ac:dyDescent="0.3">
      <c r="A17" s="4" t="s">
        <v>45</v>
      </c>
      <c r="B17" s="16">
        <v>50</v>
      </c>
      <c r="C17" s="3"/>
      <c r="D17" s="16">
        <v>50</v>
      </c>
      <c r="E17" s="3"/>
      <c r="F17" s="16">
        <f t="shared" si="0"/>
        <v>0</v>
      </c>
    </row>
    <row r="18" spans="1:6" x14ac:dyDescent="0.3">
      <c r="A18" s="9" t="s">
        <v>33</v>
      </c>
      <c r="B18" s="17">
        <f>SUM(B12:B17)</f>
        <v>47300</v>
      </c>
      <c r="C18" s="3"/>
      <c r="D18" s="17">
        <f>SUM(D12:D17)</f>
        <v>49650</v>
      </c>
      <c r="E18" s="3"/>
      <c r="F18" s="17">
        <f t="shared" si="0"/>
        <v>-2350</v>
      </c>
    </row>
    <row r="19" spans="1:6" x14ac:dyDescent="0.3">
      <c r="B19" s="15"/>
      <c r="C19" s="3"/>
      <c r="D19" s="15"/>
      <c r="E19" s="3"/>
      <c r="F19" s="15"/>
    </row>
    <row r="20" spans="1:6" x14ac:dyDescent="0.3">
      <c r="A20" s="5" t="s">
        <v>35</v>
      </c>
      <c r="B20" s="15"/>
      <c r="C20" s="3"/>
      <c r="D20" s="15"/>
      <c r="E20" s="3"/>
      <c r="F20" s="15"/>
    </row>
    <row r="21" spans="1:6" x14ac:dyDescent="0.3">
      <c r="A21" s="11" t="s">
        <v>38</v>
      </c>
      <c r="B21" s="15"/>
      <c r="C21" s="3"/>
      <c r="D21" s="15"/>
      <c r="E21" s="3"/>
      <c r="F21" s="15"/>
    </row>
    <row r="22" spans="1:6" x14ac:dyDescent="0.3">
      <c r="A22" s="4" t="s">
        <v>54</v>
      </c>
      <c r="B22" s="15">
        <v>13000</v>
      </c>
      <c r="C22" s="3"/>
      <c r="D22" s="15">
        <v>13650</v>
      </c>
      <c r="E22" s="3"/>
      <c r="F22" s="15">
        <f t="shared" ref="F22:F27" si="1">+B22-D22</f>
        <v>-650</v>
      </c>
    </row>
    <row r="23" spans="1:6" x14ac:dyDescent="0.3">
      <c r="A23" s="4" t="s">
        <v>51</v>
      </c>
      <c r="B23" s="15">
        <v>1900</v>
      </c>
      <c r="C23" s="3"/>
      <c r="D23" s="15">
        <v>1995</v>
      </c>
      <c r="E23" s="3"/>
      <c r="F23" s="15">
        <f t="shared" si="1"/>
        <v>-95</v>
      </c>
    </row>
    <row r="24" spans="1:6" x14ac:dyDescent="0.3">
      <c r="A24" s="4" t="s">
        <v>52</v>
      </c>
      <c r="B24" s="15">
        <v>225</v>
      </c>
      <c r="C24" s="3"/>
      <c r="D24" s="15">
        <v>236.25</v>
      </c>
      <c r="E24" s="3"/>
      <c r="F24" s="15">
        <f t="shared" si="1"/>
        <v>-11.25</v>
      </c>
    </row>
    <row r="25" spans="1:6" x14ac:dyDescent="0.3">
      <c r="A25" s="4" t="s">
        <v>53</v>
      </c>
      <c r="B25" s="15">
        <v>400</v>
      </c>
      <c r="C25" s="3"/>
      <c r="D25" s="15">
        <v>420</v>
      </c>
      <c r="E25" s="3"/>
      <c r="F25" s="15">
        <f t="shared" si="1"/>
        <v>-20</v>
      </c>
    </row>
    <row r="26" spans="1:6" x14ac:dyDescent="0.3">
      <c r="A26" s="4" t="s">
        <v>2</v>
      </c>
      <c r="B26" s="16">
        <v>50</v>
      </c>
      <c r="C26" s="3"/>
      <c r="D26" s="16">
        <v>52.5</v>
      </c>
      <c r="E26" s="3"/>
      <c r="F26" s="16">
        <f t="shared" si="1"/>
        <v>-2.5</v>
      </c>
    </row>
    <row r="27" spans="1:6" x14ac:dyDescent="0.3">
      <c r="A27" s="10" t="s">
        <v>36</v>
      </c>
      <c r="B27" s="18">
        <f>SUM(B22:B26)</f>
        <v>15575</v>
      </c>
      <c r="C27" s="3"/>
      <c r="D27" s="18">
        <f>SUM(D22:D26)</f>
        <v>16353.75</v>
      </c>
      <c r="E27" s="3"/>
      <c r="F27" s="18">
        <f t="shared" si="1"/>
        <v>-778.75</v>
      </c>
    </row>
    <row r="28" spans="1:6" x14ac:dyDescent="0.3">
      <c r="A28" s="7"/>
      <c r="B28" s="15"/>
      <c r="C28" s="3"/>
      <c r="D28" s="15"/>
      <c r="E28" s="3"/>
      <c r="F28" s="15"/>
    </row>
    <row r="29" spans="1:6" x14ac:dyDescent="0.3">
      <c r="A29" s="11" t="s">
        <v>37</v>
      </c>
      <c r="B29" s="15"/>
      <c r="C29" s="3"/>
      <c r="D29" s="15"/>
      <c r="E29" s="3"/>
      <c r="F29" s="15"/>
    </row>
    <row r="30" spans="1:6" x14ac:dyDescent="0.3">
      <c r="A30" s="4" t="s">
        <v>3</v>
      </c>
      <c r="B30" s="15">
        <v>300</v>
      </c>
      <c r="C30" s="3"/>
      <c r="D30" s="15">
        <v>315</v>
      </c>
      <c r="E30" s="3"/>
      <c r="F30" s="15">
        <f t="shared" ref="F30:F56" si="2">+B30-D30</f>
        <v>-15</v>
      </c>
    </row>
    <row r="31" spans="1:6" x14ac:dyDescent="0.3">
      <c r="A31" s="4" t="s">
        <v>20</v>
      </c>
      <c r="B31" s="15">
        <v>50</v>
      </c>
      <c r="C31" s="3"/>
      <c r="D31" s="15">
        <v>52.5</v>
      </c>
      <c r="E31" s="3"/>
      <c r="F31" s="15">
        <f t="shared" si="2"/>
        <v>-2.5</v>
      </c>
    </row>
    <row r="32" spans="1:6" x14ac:dyDescent="0.3">
      <c r="A32" s="4" t="s">
        <v>4</v>
      </c>
      <c r="B32" s="15">
        <v>25</v>
      </c>
      <c r="C32" s="3"/>
      <c r="D32" s="15">
        <v>26.25</v>
      </c>
      <c r="E32" s="3"/>
      <c r="F32" s="15">
        <f t="shared" si="2"/>
        <v>-1.25</v>
      </c>
    </row>
    <row r="33" spans="1:6" x14ac:dyDescent="0.3">
      <c r="A33" s="4" t="s">
        <v>5</v>
      </c>
      <c r="B33" s="15">
        <v>30</v>
      </c>
      <c r="C33" s="3"/>
      <c r="D33" s="15">
        <v>31.5</v>
      </c>
      <c r="E33" s="3"/>
      <c r="F33" s="15">
        <f t="shared" si="2"/>
        <v>-1.5</v>
      </c>
    </row>
    <row r="34" spans="1:6" x14ac:dyDescent="0.3">
      <c r="A34" s="4" t="s">
        <v>6</v>
      </c>
      <c r="B34" s="15">
        <v>50</v>
      </c>
      <c r="C34" s="3"/>
      <c r="D34" s="15">
        <v>52.5</v>
      </c>
      <c r="E34" s="3"/>
      <c r="F34" s="15">
        <f t="shared" si="2"/>
        <v>-2.5</v>
      </c>
    </row>
    <row r="35" spans="1:6" x14ac:dyDescent="0.3">
      <c r="A35" s="4" t="s">
        <v>21</v>
      </c>
      <c r="B35" s="15">
        <v>200</v>
      </c>
      <c r="C35" s="3"/>
      <c r="D35" s="15">
        <v>210</v>
      </c>
      <c r="E35" s="3"/>
      <c r="F35" s="15">
        <f t="shared" si="2"/>
        <v>-10</v>
      </c>
    </row>
    <row r="36" spans="1:6" x14ac:dyDescent="0.3">
      <c r="A36" s="4" t="s">
        <v>7</v>
      </c>
      <c r="B36" s="15">
        <v>125</v>
      </c>
      <c r="C36" s="3"/>
      <c r="D36" s="15">
        <v>131.25</v>
      </c>
      <c r="E36" s="3"/>
      <c r="F36" s="15">
        <f t="shared" si="2"/>
        <v>-6.25</v>
      </c>
    </row>
    <row r="37" spans="1:6" x14ac:dyDescent="0.3">
      <c r="A37" s="4" t="s">
        <v>8</v>
      </c>
      <c r="B37" s="15">
        <v>25</v>
      </c>
      <c r="C37" s="3"/>
      <c r="D37" s="15">
        <v>26.25</v>
      </c>
      <c r="E37" s="3"/>
      <c r="F37" s="15">
        <f t="shared" si="2"/>
        <v>-1.25</v>
      </c>
    </row>
    <row r="38" spans="1:6" x14ac:dyDescent="0.3">
      <c r="A38" s="4" t="s">
        <v>22</v>
      </c>
      <c r="B38" s="15">
        <v>600</v>
      </c>
      <c r="C38" s="3"/>
      <c r="D38" s="15">
        <v>630</v>
      </c>
      <c r="E38" s="3"/>
      <c r="F38" s="15">
        <f t="shared" si="2"/>
        <v>-30</v>
      </c>
    </row>
    <row r="39" spans="1:6" x14ac:dyDescent="0.3">
      <c r="A39" s="4" t="s">
        <v>10</v>
      </c>
      <c r="B39" s="15">
        <v>200</v>
      </c>
      <c r="C39" s="3"/>
      <c r="D39" s="15">
        <v>210</v>
      </c>
      <c r="E39" s="3"/>
      <c r="F39" s="15">
        <f t="shared" si="2"/>
        <v>-10</v>
      </c>
    </row>
    <row r="40" spans="1:6" x14ac:dyDescent="0.3">
      <c r="A40" s="4" t="s">
        <v>1</v>
      </c>
      <c r="B40" s="15">
        <v>600</v>
      </c>
      <c r="C40" s="3"/>
      <c r="D40" s="15">
        <v>630</v>
      </c>
      <c r="E40" s="3"/>
      <c r="F40" s="15">
        <f t="shared" si="2"/>
        <v>-30</v>
      </c>
    </row>
    <row r="41" spans="1:6" x14ac:dyDescent="0.3">
      <c r="A41" s="4" t="s">
        <v>11</v>
      </c>
      <c r="B41" s="15">
        <v>25</v>
      </c>
      <c r="C41" s="3"/>
      <c r="D41" s="15">
        <v>26.25</v>
      </c>
      <c r="E41" s="3"/>
      <c r="F41" s="15">
        <f t="shared" si="2"/>
        <v>-1.25</v>
      </c>
    </row>
    <row r="42" spans="1:6" x14ac:dyDescent="0.3">
      <c r="A42" s="4" t="s">
        <v>12</v>
      </c>
      <c r="B42" s="15">
        <v>50</v>
      </c>
      <c r="C42" s="3"/>
      <c r="D42" s="15">
        <v>52.5</v>
      </c>
      <c r="E42" s="3"/>
      <c r="F42" s="15">
        <f t="shared" si="2"/>
        <v>-2.5</v>
      </c>
    </row>
    <row r="43" spans="1:6" x14ac:dyDescent="0.3">
      <c r="A43" s="4" t="s">
        <v>23</v>
      </c>
      <c r="B43" s="15">
        <v>200</v>
      </c>
      <c r="C43" s="3"/>
      <c r="D43" s="15">
        <v>210</v>
      </c>
      <c r="E43" s="3"/>
      <c r="F43" s="15">
        <f t="shared" si="2"/>
        <v>-10</v>
      </c>
    </row>
    <row r="44" spans="1:6" x14ac:dyDescent="0.3">
      <c r="A44" s="4" t="s">
        <v>13</v>
      </c>
      <c r="B44" s="15">
        <v>20</v>
      </c>
      <c r="C44" s="3"/>
      <c r="D44" s="15">
        <v>21</v>
      </c>
      <c r="E44" s="3"/>
      <c r="F44" s="15">
        <f t="shared" si="2"/>
        <v>-1</v>
      </c>
    </row>
    <row r="45" spans="1:6" x14ac:dyDescent="0.3">
      <c r="A45" s="4" t="s">
        <v>14</v>
      </c>
      <c r="B45" s="15">
        <v>50</v>
      </c>
      <c r="C45" s="3"/>
      <c r="D45" s="15">
        <v>52.5</v>
      </c>
      <c r="E45" s="3"/>
      <c r="F45" s="15">
        <f t="shared" si="2"/>
        <v>-2.5</v>
      </c>
    </row>
    <row r="46" spans="1:6" x14ac:dyDescent="0.3">
      <c r="A46" s="4" t="s">
        <v>15</v>
      </c>
      <c r="B46" s="15">
        <v>250</v>
      </c>
      <c r="C46" s="3"/>
      <c r="D46" s="15">
        <v>262.5</v>
      </c>
      <c r="E46" s="3"/>
      <c r="F46" s="15">
        <f t="shared" si="2"/>
        <v>-12.5</v>
      </c>
    </row>
    <row r="47" spans="1:6" x14ac:dyDescent="0.3">
      <c r="A47" s="4" t="s">
        <v>24</v>
      </c>
      <c r="B47" s="15">
        <v>1600</v>
      </c>
      <c r="C47" s="3"/>
      <c r="D47" s="15">
        <v>1680</v>
      </c>
      <c r="E47" s="3"/>
      <c r="F47" s="15">
        <f t="shared" si="2"/>
        <v>-80</v>
      </c>
    </row>
    <row r="48" spans="1:6" x14ac:dyDescent="0.3">
      <c r="A48" s="4" t="s">
        <v>27</v>
      </c>
      <c r="B48" s="15">
        <v>525</v>
      </c>
      <c r="C48" s="3"/>
      <c r="D48" s="15">
        <v>551.25</v>
      </c>
      <c r="E48" s="3"/>
      <c r="F48" s="15">
        <f t="shared" si="2"/>
        <v>-26.25</v>
      </c>
    </row>
    <row r="49" spans="1:6" x14ac:dyDescent="0.3">
      <c r="A49" s="4" t="s">
        <v>55</v>
      </c>
      <c r="B49" s="15">
        <v>4000</v>
      </c>
      <c r="C49" s="3"/>
      <c r="D49" s="15">
        <v>4200</v>
      </c>
      <c r="E49" s="3"/>
      <c r="F49" s="15">
        <f t="shared" si="2"/>
        <v>-200</v>
      </c>
    </row>
    <row r="50" spans="1:6" x14ac:dyDescent="0.3">
      <c r="A50" s="4" t="s">
        <v>56</v>
      </c>
      <c r="B50" s="15">
        <v>425</v>
      </c>
      <c r="C50" s="3"/>
      <c r="D50" s="15">
        <v>446.25</v>
      </c>
      <c r="E50" s="3"/>
      <c r="F50" s="15">
        <f t="shared" si="2"/>
        <v>-21.25</v>
      </c>
    </row>
    <row r="51" spans="1:6" x14ac:dyDescent="0.3">
      <c r="A51" s="4" t="s">
        <v>16</v>
      </c>
      <c r="B51" s="15">
        <v>0</v>
      </c>
      <c r="C51" s="3"/>
      <c r="D51" s="15">
        <v>0</v>
      </c>
      <c r="E51" s="3"/>
      <c r="F51" s="15">
        <f t="shared" si="2"/>
        <v>0</v>
      </c>
    </row>
    <row r="52" spans="1:6" x14ac:dyDescent="0.3">
      <c r="A52" s="4" t="s">
        <v>25</v>
      </c>
      <c r="B52" s="15">
        <v>500</v>
      </c>
      <c r="C52" s="3"/>
      <c r="D52" s="15">
        <v>525</v>
      </c>
      <c r="E52" s="3"/>
      <c r="F52" s="15">
        <f t="shared" si="2"/>
        <v>-25</v>
      </c>
    </row>
    <row r="53" spans="1:6" x14ac:dyDescent="0.3">
      <c r="A53" s="4" t="s">
        <v>26</v>
      </c>
      <c r="B53" s="15">
        <v>100</v>
      </c>
      <c r="C53" s="3"/>
      <c r="D53" s="15">
        <v>105</v>
      </c>
      <c r="E53" s="3"/>
      <c r="F53" s="15">
        <f t="shared" si="2"/>
        <v>-5</v>
      </c>
    </row>
    <row r="54" spans="1:6" x14ac:dyDescent="0.3">
      <c r="A54" s="4" t="s">
        <v>17</v>
      </c>
      <c r="B54" s="15">
        <v>900</v>
      </c>
      <c r="C54" s="3"/>
      <c r="D54" s="15">
        <v>945</v>
      </c>
      <c r="E54" s="3"/>
      <c r="F54" s="15">
        <f t="shared" si="2"/>
        <v>-45</v>
      </c>
    </row>
    <row r="55" spans="1:6" x14ac:dyDescent="0.3">
      <c r="A55" s="4" t="s">
        <v>18</v>
      </c>
      <c r="B55" s="16">
        <v>0</v>
      </c>
      <c r="C55" s="3"/>
      <c r="D55" s="16">
        <v>0</v>
      </c>
      <c r="E55" s="3"/>
      <c r="F55" s="16">
        <f t="shared" si="2"/>
        <v>0</v>
      </c>
    </row>
    <row r="56" spans="1:6" x14ac:dyDescent="0.3">
      <c r="A56" s="12" t="s">
        <v>39</v>
      </c>
      <c r="B56" s="18">
        <f>SUM(B30:B55)</f>
        <v>10850</v>
      </c>
      <c r="C56" s="3"/>
      <c r="D56" s="18">
        <f>SUM(D30:D55)</f>
        <v>11392.5</v>
      </c>
      <c r="E56" s="3"/>
      <c r="F56" s="18">
        <f t="shared" si="2"/>
        <v>-542.5</v>
      </c>
    </row>
    <row r="57" spans="1:6" x14ac:dyDescent="0.3">
      <c r="A57" s="12"/>
      <c r="B57" s="15"/>
      <c r="C57" s="3"/>
      <c r="D57" s="15"/>
      <c r="E57" s="3"/>
      <c r="F57" s="15"/>
    </row>
    <row r="58" spans="1:6" x14ac:dyDescent="0.3">
      <c r="A58" s="11" t="s">
        <v>40</v>
      </c>
      <c r="B58" s="15"/>
      <c r="C58" s="3"/>
      <c r="D58" s="15"/>
      <c r="E58" s="3"/>
      <c r="F58" s="15"/>
    </row>
    <row r="59" spans="1:6" x14ac:dyDescent="0.3">
      <c r="A59" s="4" t="s">
        <v>9</v>
      </c>
      <c r="B59" s="15">
        <v>700</v>
      </c>
      <c r="C59" s="3"/>
      <c r="D59" s="15">
        <v>735</v>
      </c>
      <c r="E59" s="3"/>
      <c r="F59" s="15">
        <f>+B59-D59</f>
        <v>-35</v>
      </c>
    </row>
    <row r="60" spans="1:6" x14ac:dyDescent="0.3">
      <c r="A60" s="4" t="s">
        <v>19</v>
      </c>
      <c r="B60" s="19">
        <v>5200</v>
      </c>
      <c r="C60" s="3"/>
      <c r="D60" s="19">
        <v>5460</v>
      </c>
      <c r="E60" s="3"/>
      <c r="F60" s="19">
        <f>+B60-D60</f>
        <v>-260</v>
      </c>
    </row>
    <row r="61" spans="1:6" x14ac:dyDescent="0.3">
      <c r="A61" s="4" t="s">
        <v>46</v>
      </c>
      <c r="B61" s="16">
        <v>0</v>
      </c>
      <c r="C61" s="3"/>
      <c r="D61" s="16">
        <v>0</v>
      </c>
      <c r="E61" s="3"/>
      <c r="F61" s="16">
        <f>+B61-D61</f>
        <v>0</v>
      </c>
    </row>
    <row r="62" spans="1:6" x14ac:dyDescent="0.3">
      <c r="A62" s="10" t="s">
        <v>41</v>
      </c>
      <c r="B62" s="18">
        <f>SUM(B59:B61)</f>
        <v>5900</v>
      </c>
      <c r="C62" s="3"/>
      <c r="D62" s="18">
        <f>SUM(D59:D61)</f>
        <v>6195</v>
      </c>
      <c r="E62" s="3"/>
      <c r="F62" s="18">
        <f>+B62-D62</f>
        <v>-295</v>
      </c>
    </row>
    <row r="63" spans="1:6" x14ac:dyDescent="0.3">
      <c r="A63" s="10"/>
      <c r="B63" s="18"/>
      <c r="C63" s="3"/>
      <c r="D63" s="18"/>
      <c r="E63" s="3"/>
      <c r="F63" s="18"/>
    </row>
    <row r="64" spans="1:6" x14ac:dyDescent="0.3">
      <c r="A64" s="13" t="s">
        <v>34</v>
      </c>
      <c r="B64" s="17">
        <f>+B62+B56+B27</f>
        <v>32325</v>
      </c>
      <c r="C64" s="3"/>
      <c r="D64" s="17">
        <f>+D62+D56+D27</f>
        <v>33941.25</v>
      </c>
      <c r="E64" s="3"/>
      <c r="F64" s="17">
        <f>+B64-D64</f>
        <v>-1616.25</v>
      </c>
    </row>
    <row r="65" spans="1:6" x14ac:dyDescent="0.3">
      <c r="A65" s="13"/>
      <c r="B65" s="20"/>
      <c r="C65" s="3"/>
      <c r="D65" s="20"/>
      <c r="E65" s="3"/>
      <c r="F65" s="20"/>
    </row>
    <row r="66" spans="1:6" x14ac:dyDescent="0.3">
      <c r="A66" s="13" t="s">
        <v>44</v>
      </c>
      <c r="B66" s="20">
        <f>+B18-B27-B56-B62</f>
        <v>14975</v>
      </c>
      <c r="C66" s="3"/>
      <c r="D66" s="20">
        <f>+D18-D27-D56-D62</f>
        <v>15708.75</v>
      </c>
      <c r="E66" s="3"/>
      <c r="F66" s="20">
        <f>+B66-D66</f>
        <v>-733.75</v>
      </c>
    </row>
    <row r="67" spans="1:6" x14ac:dyDescent="0.3">
      <c r="A67" s="1"/>
      <c r="B67" s="15"/>
      <c r="C67" s="3"/>
      <c r="D67" s="15"/>
      <c r="E67" s="3"/>
      <c r="F67" s="15"/>
    </row>
    <row r="68" spans="1:6" ht="15" thickBot="1" x14ac:dyDescent="0.35">
      <c r="A68" s="5" t="s">
        <v>42</v>
      </c>
      <c r="B68" s="21">
        <f>+B9+B18-B64</f>
        <v>39085</v>
      </c>
      <c r="C68" s="3"/>
      <c r="D68" s="21">
        <f>+D9+D18-D64</f>
        <v>47593.75</v>
      </c>
      <c r="E68" s="3"/>
      <c r="F68" s="21">
        <f>+B68-D68</f>
        <v>-8508.75</v>
      </c>
    </row>
    <row r="69" spans="1:6" ht="15" thickTop="1" x14ac:dyDescent="0.3">
      <c r="B69" s="15"/>
      <c r="C69" s="3"/>
      <c r="D69" s="15"/>
      <c r="E69" s="3"/>
      <c r="F69" s="15"/>
    </row>
    <row r="70" spans="1:6" x14ac:dyDescent="0.3">
      <c r="B70" s="15"/>
      <c r="C70" s="3"/>
      <c r="D70" s="15"/>
      <c r="E70" s="3"/>
      <c r="F70" s="15"/>
    </row>
    <row r="71" spans="1:6" x14ac:dyDescent="0.3">
      <c r="B71" s="15"/>
      <c r="C71" s="3"/>
      <c r="D71" s="15"/>
      <c r="E71" s="3"/>
      <c r="F71" s="15"/>
    </row>
    <row r="72" spans="1:6" x14ac:dyDescent="0.3">
      <c r="B72" s="15"/>
      <c r="C72" s="3"/>
      <c r="D72" s="15"/>
      <c r="E72" s="3"/>
      <c r="F72" s="15"/>
    </row>
    <row r="73" spans="1:6" x14ac:dyDescent="0.3">
      <c r="B73" s="15"/>
      <c r="C73" s="3"/>
      <c r="D73" s="15"/>
      <c r="E73" s="3"/>
      <c r="F73" s="15"/>
    </row>
    <row r="74" spans="1:6" x14ac:dyDescent="0.3">
      <c r="B74" s="15"/>
      <c r="C74" s="3"/>
      <c r="D74" s="15"/>
      <c r="E74" s="3"/>
      <c r="F74" s="15"/>
    </row>
    <row r="75" spans="1:6" x14ac:dyDescent="0.3">
      <c r="B75" s="15"/>
      <c r="C75" s="3"/>
      <c r="D75" s="15"/>
      <c r="E75" s="3"/>
      <c r="F75" s="15"/>
    </row>
    <row r="76" spans="1:6" x14ac:dyDescent="0.3">
      <c r="B76" s="15"/>
      <c r="C76" s="3"/>
      <c r="D76" s="15"/>
      <c r="E76" s="3"/>
      <c r="F76" s="15"/>
    </row>
    <row r="77" spans="1:6" x14ac:dyDescent="0.3">
      <c r="B77" s="15"/>
      <c r="C77" s="3"/>
      <c r="D77" s="15"/>
      <c r="E77" s="3"/>
      <c r="F77" s="15"/>
    </row>
    <row r="78" spans="1:6" x14ac:dyDescent="0.3">
      <c r="B78" s="15"/>
      <c r="C78" s="3"/>
      <c r="D78" s="15"/>
      <c r="E78" s="3"/>
      <c r="F78" s="15"/>
    </row>
    <row r="79" spans="1:6" x14ac:dyDescent="0.3">
      <c r="B79" s="15"/>
      <c r="C79" s="3"/>
      <c r="D79" s="15"/>
      <c r="E79" s="3"/>
      <c r="F79" s="15"/>
    </row>
    <row r="80" spans="1:6" x14ac:dyDescent="0.3">
      <c r="B80" s="15"/>
      <c r="C80" s="3"/>
      <c r="D80" s="15"/>
      <c r="E80" s="3"/>
      <c r="F80" s="15"/>
    </row>
    <row r="81" spans="2:6" x14ac:dyDescent="0.3">
      <c r="B81" s="15"/>
      <c r="C81" s="3"/>
      <c r="D81" s="15"/>
      <c r="E81" s="3"/>
      <c r="F81" s="15"/>
    </row>
    <row r="82" spans="2:6" x14ac:dyDescent="0.3">
      <c r="B82" s="15"/>
      <c r="C82" s="3"/>
      <c r="D82" s="15"/>
      <c r="E82" s="15"/>
      <c r="F82" s="15"/>
    </row>
    <row r="83" spans="2:6" x14ac:dyDescent="0.3">
      <c r="B83" s="15"/>
      <c r="C83" s="3"/>
      <c r="D83" s="15"/>
      <c r="E83" s="15"/>
      <c r="F83" s="15"/>
    </row>
    <row r="84" spans="2:6" x14ac:dyDescent="0.3">
      <c r="B84" s="15"/>
      <c r="C84" s="3"/>
      <c r="D84" s="15"/>
      <c r="E84" s="15"/>
      <c r="F84" s="15"/>
    </row>
    <row r="85" spans="2:6" x14ac:dyDescent="0.3">
      <c r="C85" s="3"/>
    </row>
    <row r="86" spans="2:6" x14ac:dyDescent="0.3">
      <c r="C86" s="3"/>
    </row>
    <row r="87" spans="2:6" x14ac:dyDescent="0.3">
      <c r="C87" s="3"/>
    </row>
    <row r="88" spans="2:6" x14ac:dyDescent="0.3">
      <c r="C88" s="3"/>
    </row>
    <row r="89" spans="2:6" x14ac:dyDescent="0.3">
      <c r="C89" s="3"/>
    </row>
    <row r="90" spans="2:6" x14ac:dyDescent="0.3">
      <c r="C90" s="3"/>
    </row>
    <row r="91" spans="2:6" x14ac:dyDescent="0.3">
      <c r="C91" s="3"/>
    </row>
    <row r="93" spans="2:6" x14ac:dyDescent="0.3">
      <c r="B93" s="6"/>
      <c r="C93" s="6"/>
      <c r="D93" s="6"/>
      <c r="E93" s="6"/>
      <c r="F93" s="6"/>
    </row>
  </sheetData>
  <pageMargins left="0.3" right="0.3" top="0.5" bottom="0.5" header="0.3" footer="0.3"/>
  <pageSetup scale="49" orientation="landscape" horizontalDpi="4294967293" verticalDpi="0" r:id="rId1"/>
  <colBreaks count="1" manualBreakCount="1">
    <brk id="6" max="67"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2FBAA-3DC1-4D27-A93C-5C2B349026E8}">
  <dimension ref="A4:F64"/>
  <sheetViews>
    <sheetView zoomScale="125" zoomScaleNormal="125" workbookViewId="0">
      <selection activeCell="B13" sqref="B13"/>
    </sheetView>
  </sheetViews>
  <sheetFormatPr defaultRowHeight="14.4" x14ac:dyDescent="0.3"/>
  <cols>
    <col min="1" max="1" width="43.6640625" customWidth="1"/>
    <col min="2" max="2" width="24.109375" bestFit="1" customWidth="1"/>
    <col min="3" max="3" width="4.6640625" customWidth="1"/>
    <col min="4" max="4" width="24.109375" bestFit="1" customWidth="1"/>
    <col min="5" max="5" width="3.6640625" customWidth="1"/>
    <col min="6" max="6" width="26.6640625" bestFit="1" customWidth="1"/>
  </cols>
  <sheetData>
    <row r="4" spans="1:6" x14ac:dyDescent="0.3">
      <c r="A4" s="1" t="s">
        <v>63</v>
      </c>
      <c r="B4" s="1"/>
      <c r="C4" s="1"/>
      <c r="D4" s="1"/>
      <c r="E4" s="1"/>
      <c r="F4" s="1"/>
    </row>
    <row r="5" spans="1:6" x14ac:dyDescent="0.3">
      <c r="A5" s="1" t="s">
        <v>64</v>
      </c>
      <c r="C5" s="3"/>
      <c r="D5" s="1"/>
      <c r="E5" s="1"/>
      <c r="F5" s="1"/>
    </row>
    <row r="6" spans="1:6" x14ac:dyDescent="0.3">
      <c r="A6" s="8" t="s">
        <v>0</v>
      </c>
      <c r="B6" s="3"/>
      <c r="C6" s="3"/>
      <c r="D6" s="1"/>
      <c r="E6" s="1"/>
      <c r="F6" s="1"/>
    </row>
    <row r="7" spans="1:6" x14ac:dyDescent="0.3">
      <c r="A7" s="1"/>
      <c r="B7" s="1"/>
      <c r="C7" s="1"/>
      <c r="D7" s="1"/>
      <c r="E7" s="1"/>
      <c r="F7" s="1"/>
    </row>
    <row r="8" spans="1:6" x14ac:dyDescent="0.3">
      <c r="B8" s="2" t="s">
        <v>47</v>
      </c>
      <c r="D8" s="2" t="s">
        <v>48</v>
      </c>
      <c r="F8" s="2" t="s">
        <v>49</v>
      </c>
    </row>
    <row r="9" spans="1:6" x14ac:dyDescent="0.3">
      <c r="B9" s="14" t="s">
        <v>50</v>
      </c>
      <c r="D9" s="14" t="s">
        <v>50</v>
      </c>
      <c r="F9" s="14" t="str">
        <f>+B9</f>
        <v>[Start Date] to [End Date]</v>
      </c>
    </row>
    <row r="10" spans="1:6" x14ac:dyDescent="0.3">
      <c r="A10" s="5" t="s">
        <v>65</v>
      </c>
    </row>
    <row r="11" spans="1:6" x14ac:dyDescent="0.3">
      <c r="A11" s="5" t="s">
        <v>66</v>
      </c>
    </row>
    <row r="12" spans="1:6" x14ac:dyDescent="0.3">
      <c r="A12" s="22" t="s">
        <v>67</v>
      </c>
      <c r="B12" s="23">
        <v>0</v>
      </c>
      <c r="D12" s="23">
        <v>0</v>
      </c>
      <c r="F12" s="24">
        <f>+B12-D12</f>
        <v>0</v>
      </c>
    </row>
    <row r="13" spans="1:6" x14ac:dyDescent="0.3">
      <c r="A13" s="22" t="s">
        <v>68</v>
      </c>
      <c r="B13" s="15">
        <v>0</v>
      </c>
      <c r="C13" s="15"/>
      <c r="D13" s="15">
        <v>0</v>
      </c>
      <c r="F13" s="25">
        <f t="shared" ref="F13:F19" si="0">+B13-D13</f>
        <v>0</v>
      </c>
    </row>
    <row r="14" spans="1:6" x14ac:dyDescent="0.3">
      <c r="A14" s="22" t="s">
        <v>69</v>
      </c>
      <c r="B14" s="15">
        <v>0</v>
      </c>
      <c r="C14" s="15"/>
      <c r="D14" s="15">
        <v>0</v>
      </c>
      <c r="F14" s="25">
        <f t="shared" si="0"/>
        <v>0</v>
      </c>
    </row>
    <row r="15" spans="1:6" x14ac:dyDescent="0.3">
      <c r="A15" s="22" t="s">
        <v>70</v>
      </c>
      <c r="B15" s="15">
        <v>0</v>
      </c>
      <c r="C15" s="15"/>
      <c r="D15" s="15">
        <v>0</v>
      </c>
      <c r="F15" s="25">
        <f t="shared" si="0"/>
        <v>0</v>
      </c>
    </row>
    <row r="16" spans="1:6" x14ac:dyDescent="0.3">
      <c r="A16" s="22" t="s">
        <v>71</v>
      </c>
      <c r="B16" s="15">
        <v>0</v>
      </c>
      <c r="C16" s="15"/>
      <c r="D16" s="15">
        <v>0</v>
      </c>
      <c r="F16" s="25">
        <f t="shared" si="0"/>
        <v>0</v>
      </c>
    </row>
    <row r="17" spans="1:6" x14ac:dyDescent="0.3">
      <c r="A17" s="22" t="s">
        <v>72</v>
      </c>
      <c r="B17" s="15">
        <v>0</v>
      </c>
      <c r="C17" s="15"/>
      <c r="D17" s="15">
        <v>0</v>
      </c>
      <c r="F17" s="25">
        <f t="shared" si="0"/>
        <v>0</v>
      </c>
    </row>
    <row r="18" spans="1:6" x14ac:dyDescent="0.3">
      <c r="A18" s="22" t="s">
        <v>73</v>
      </c>
      <c r="B18" s="15">
        <v>0</v>
      </c>
      <c r="C18" s="15"/>
      <c r="D18" s="15">
        <v>0</v>
      </c>
      <c r="F18" s="25">
        <f t="shared" si="0"/>
        <v>0</v>
      </c>
    </row>
    <row r="19" spans="1:6" x14ac:dyDescent="0.3">
      <c r="A19" s="1" t="s">
        <v>74</v>
      </c>
      <c r="B19" s="26">
        <f>SUM(B12:B18)</f>
        <v>0</v>
      </c>
      <c r="C19" s="15"/>
      <c r="D19" s="26">
        <f>SUM(D12:D18)</f>
        <v>0</v>
      </c>
      <c r="F19" s="27">
        <f t="shared" si="0"/>
        <v>0</v>
      </c>
    </row>
    <row r="20" spans="1:6" x14ac:dyDescent="0.3">
      <c r="B20" s="15"/>
      <c r="C20" s="15"/>
      <c r="D20" s="15"/>
      <c r="F20" s="25"/>
    </row>
    <row r="21" spans="1:6" x14ac:dyDescent="0.3">
      <c r="A21" s="1" t="s">
        <v>75</v>
      </c>
      <c r="B21" s="15"/>
      <c r="C21" s="15"/>
      <c r="D21" s="15"/>
      <c r="F21" s="25"/>
    </row>
    <row r="22" spans="1:6" x14ac:dyDescent="0.3">
      <c r="A22" s="22" t="s">
        <v>76</v>
      </c>
      <c r="B22" s="15">
        <v>0</v>
      </c>
      <c r="C22" s="15"/>
      <c r="D22" s="15">
        <v>0</v>
      </c>
      <c r="F22" s="25">
        <f t="shared" ref="F22:F28" si="1">+B22-D22</f>
        <v>0</v>
      </c>
    </row>
    <row r="23" spans="1:6" x14ac:dyDescent="0.3">
      <c r="A23" s="22" t="s">
        <v>77</v>
      </c>
      <c r="B23" s="15">
        <v>0</v>
      </c>
      <c r="C23" s="15"/>
      <c r="D23" s="15">
        <v>0</v>
      </c>
      <c r="F23" s="25">
        <f t="shared" si="1"/>
        <v>0</v>
      </c>
    </row>
    <row r="24" spans="1:6" x14ac:dyDescent="0.3">
      <c r="A24" s="22" t="s">
        <v>78</v>
      </c>
      <c r="B24" s="15">
        <v>0</v>
      </c>
      <c r="C24" s="15"/>
      <c r="D24" s="15">
        <v>0</v>
      </c>
      <c r="F24" s="25">
        <f t="shared" si="1"/>
        <v>0</v>
      </c>
    </row>
    <row r="25" spans="1:6" x14ac:dyDescent="0.3">
      <c r="A25" s="22" t="s">
        <v>79</v>
      </c>
      <c r="B25" s="15">
        <v>0</v>
      </c>
      <c r="C25" s="15"/>
      <c r="D25" s="15">
        <v>0</v>
      </c>
      <c r="F25" s="25">
        <f t="shared" si="1"/>
        <v>0</v>
      </c>
    </row>
    <row r="26" spans="1:6" x14ac:dyDescent="0.3">
      <c r="A26" s="22" t="s">
        <v>80</v>
      </c>
      <c r="B26" s="15">
        <v>0</v>
      </c>
      <c r="C26" s="15"/>
      <c r="D26" s="15">
        <v>0</v>
      </c>
      <c r="F26" s="25">
        <f t="shared" si="1"/>
        <v>0</v>
      </c>
    </row>
    <row r="27" spans="1:6" x14ac:dyDescent="0.3">
      <c r="A27" s="22" t="s">
        <v>81</v>
      </c>
      <c r="B27" s="15">
        <v>0</v>
      </c>
      <c r="D27" s="15">
        <v>0</v>
      </c>
      <c r="F27" s="25">
        <f t="shared" si="1"/>
        <v>0</v>
      </c>
    </row>
    <row r="28" spans="1:6" x14ac:dyDescent="0.3">
      <c r="A28" s="1" t="s">
        <v>82</v>
      </c>
      <c r="B28" s="26">
        <f>SUM(B22:B27)</f>
        <v>0</v>
      </c>
      <c r="C28" s="15"/>
      <c r="D28" s="26">
        <f>SUM(D22:D27)</f>
        <v>0</v>
      </c>
      <c r="F28" s="27">
        <f t="shared" si="1"/>
        <v>0</v>
      </c>
    </row>
    <row r="29" spans="1:6" x14ac:dyDescent="0.3">
      <c r="B29" s="15"/>
      <c r="C29" s="15"/>
      <c r="D29" s="15"/>
      <c r="F29" s="25"/>
    </row>
    <row r="30" spans="1:6" x14ac:dyDescent="0.3">
      <c r="A30" s="1" t="s">
        <v>83</v>
      </c>
      <c r="B30" s="15"/>
      <c r="C30" s="15"/>
      <c r="D30" s="15"/>
      <c r="F30" s="25"/>
    </row>
    <row r="31" spans="1:6" x14ac:dyDescent="0.3">
      <c r="A31" s="22" t="s">
        <v>84</v>
      </c>
      <c r="B31" s="15">
        <v>0</v>
      </c>
      <c r="C31" s="15"/>
      <c r="D31" s="15">
        <v>0</v>
      </c>
      <c r="F31" s="25">
        <f t="shared" ref="F31:F37" si="2">+B31-D31</f>
        <v>0</v>
      </c>
    </row>
    <row r="32" spans="1:6" x14ac:dyDescent="0.3">
      <c r="A32" s="22" t="s">
        <v>85</v>
      </c>
      <c r="B32" s="15">
        <v>0</v>
      </c>
      <c r="C32" s="15"/>
      <c r="D32" s="15">
        <v>0</v>
      </c>
      <c r="F32" s="25">
        <f t="shared" si="2"/>
        <v>0</v>
      </c>
    </row>
    <row r="33" spans="1:6" x14ac:dyDescent="0.3">
      <c r="A33" s="22" t="s">
        <v>86</v>
      </c>
      <c r="B33" s="15">
        <v>0</v>
      </c>
      <c r="C33" s="15"/>
      <c r="D33" s="15">
        <v>0</v>
      </c>
      <c r="F33" s="25">
        <f t="shared" si="2"/>
        <v>0</v>
      </c>
    </row>
    <row r="34" spans="1:6" x14ac:dyDescent="0.3">
      <c r="A34" s="22" t="s">
        <v>87</v>
      </c>
      <c r="B34" s="15">
        <v>0</v>
      </c>
      <c r="C34" s="15"/>
      <c r="D34" s="15">
        <v>0</v>
      </c>
      <c r="F34" s="25">
        <f t="shared" si="2"/>
        <v>0</v>
      </c>
    </row>
    <row r="35" spans="1:6" x14ac:dyDescent="0.3">
      <c r="A35" s="1" t="s">
        <v>88</v>
      </c>
      <c r="B35" s="26">
        <f>SUM(B31:B34)</f>
        <v>0</v>
      </c>
      <c r="C35" s="15"/>
      <c r="D35" s="26">
        <f>SUM(D31:D34)</f>
        <v>0</v>
      </c>
      <c r="F35" s="27">
        <f t="shared" si="2"/>
        <v>0</v>
      </c>
    </row>
    <row r="36" spans="1:6" x14ac:dyDescent="0.3">
      <c r="B36" s="15"/>
      <c r="C36" s="15"/>
      <c r="D36" s="15"/>
      <c r="F36" s="25">
        <f t="shared" si="2"/>
        <v>0</v>
      </c>
    </row>
    <row r="37" spans="1:6" x14ac:dyDescent="0.3">
      <c r="A37" s="1" t="s">
        <v>89</v>
      </c>
      <c r="B37" s="28">
        <f xml:space="preserve"> B19 + B28 + B35</f>
        <v>0</v>
      </c>
      <c r="C37" s="1"/>
      <c r="D37" s="29">
        <f xml:space="preserve"> D19 + D28 + D35</f>
        <v>0</v>
      </c>
      <c r="E37" s="1"/>
      <c r="F37" s="30">
        <f t="shared" si="2"/>
        <v>0</v>
      </c>
    </row>
    <row r="38" spans="1:6" x14ac:dyDescent="0.3">
      <c r="F38" s="25"/>
    </row>
    <row r="39" spans="1:6" x14ac:dyDescent="0.3">
      <c r="A39" s="1" t="s">
        <v>90</v>
      </c>
      <c r="F39" s="25"/>
    </row>
    <row r="40" spans="1:6" x14ac:dyDescent="0.3">
      <c r="A40" s="1" t="s">
        <v>91</v>
      </c>
      <c r="F40" s="25"/>
    </row>
    <row r="41" spans="1:6" x14ac:dyDescent="0.3">
      <c r="A41" s="22" t="s">
        <v>92</v>
      </c>
      <c r="B41" s="23">
        <v>0</v>
      </c>
      <c r="D41" s="23">
        <v>0</v>
      </c>
      <c r="F41" s="24">
        <f t="shared" ref="F41:F47" si="3">+B41-D41</f>
        <v>0</v>
      </c>
    </row>
    <row r="42" spans="1:6" x14ac:dyDescent="0.3">
      <c r="A42" s="22" t="s">
        <v>93</v>
      </c>
      <c r="B42" s="15">
        <v>0</v>
      </c>
      <c r="C42" s="15"/>
      <c r="D42" s="15">
        <v>0</v>
      </c>
      <c r="F42" s="25">
        <f t="shared" si="3"/>
        <v>0</v>
      </c>
    </row>
    <row r="43" spans="1:6" x14ac:dyDescent="0.3">
      <c r="A43" s="22" t="s">
        <v>94</v>
      </c>
      <c r="B43" s="15">
        <v>0</v>
      </c>
      <c r="C43" s="15"/>
      <c r="D43" s="15">
        <v>0</v>
      </c>
      <c r="F43" s="25">
        <f t="shared" si="3"/>
        <v>0</v>
      </c>
    </row>
    <row r="44" spans="1:6" x14ac:dyDescent="0.3">
      <c r="A44" s="22" t="s">
        <v>95</v>
      </c>
      <c r="B44" s="15">
        <v>0</v>
      </c>
      <c r="C44" s="15"/>
      <c r="D44" s="15">
        <v>0</v>
      </c>
      <c r="F44" s="25">
        <f t="shared" si="3"/>
        <v>0</v>
      </c>
    </row>
    <row r="45" spans="1:6" x14ac:dyDescent="0.3">
      <c r="A45" s="22" t="s">
        <v>96</v>
      </c>
      <c r="B45" s="15">
        <v>0</v>
      </c>
      <c r="C45" s="15"/>
      <c r="D45" s="15">
        <v>0</v>
      </c>
      <c r="F45" s="25">
        <f t="shared" si="3"/>
        <v>0</v>
      </c>
    </row>
    <row r="46" spans="1:6" x14ac:dyDescent="0.3">
      <c r="A46" s="22" t="s">
        <v>97</v>
      </c>
      <c r="B46" s="15">
        <v>0</v>
      </c>
      <c r="C46" s="15"/>
      <c r="D46" s="15">
        <v>0</v>
      </c>
      <c r="F46" s="25">
        <f t="shared" si="3"/>
        <v>0</v>
      </c>
    </row>
    <row r="47" spans="1:6" x14ac:dyDescent="0.3">
      <c r="A47" s="1" t="s">
        <v>98</v>
      </c>
      <c r="B47" s="26">
        <f>SUM(B41:B46)</f>
        <v>0</v>
      </c>
      <c r="C47" s="15"/>
      <c r="D47" s="26">
        <f>SUM(D41:D46)</f>
        <v>0</v>
      </c>
      <c r="F47" s="27">
        <f t="shared" si="3"/>
        <v>0</v>
      </c>
    </row>
    <row r="48" spans="1:6" x14ac:dyDescent="0.3">
      <c r="B48" s="15"/>
      <c r="C48" s="15"/>
      <c r="D48" s="15"/>
      <c r="F48" s="25"/>
    </row>
    <row r="49" spans="1:6" x14ac:dyDescent="0.3">
      <c r="A49" s="1" t="s">
        <v>99</v>
      </c>
      <c r="B49" s="15"/>
      <c r="C49" s="15"/>
      <c r="D49" s="15"/>
      <c r="F49" s="25"/>
    </row>
    <row r="50" spans="1:6" x14ac:dyDescent="0.3">
      <c r="A50" s="22" t="s">
        <v>100</v>
      </c>
      <c r="B50" s="15">
        <v>0</v>
      </c>
      <c r="C50" s="15"/>
      <c r="D50" s="15">
        <v>0</v>
      </c>
      <c r="F50" s="25">
        <f>+B50-D50</f>
        <v>0</v>
      </c>
    </row>
    <row r="51" spans="1:6" x14ac:dyDescent="0.3">
      <c r="A51" s="22" t="s">
        <v>101</v>
      </c>
      <c r="B51" s="15">
        <v>0</v>
      </c>
      <c r="C51" s="15"/>
      <c r="D51" s="15">
        <v>0</v>
      </c>
      <c r="F51" s="25">
        <f>+B51-D51</f>
        <v>0</v>
      </c>
    </row>
    <row r="52" spans="1:6" x14ac:dyDescent="0.3">
      <c r="A52" s="22" t="s">
        <v>102</v>
      </c>
      <c r="B52" s="15">
        <v>0</v>
      </c>
      <c r="C52" s="15"/>
      <c r="D52" s="15">
        <v>0</v>
      </c>
      <c r="F52" s="25">
        <f>+B52-D52</f>
        <v>0</v>
      </c>
    </row>
    <row r="53" spans="1:6" x14ac:dyDescent="0.3">
      <c r="A53" s="1" t="s">
        <v>103</v>
      </c>
      <c r="B53" s="26">
        <f>SUM(B50:B52)</f>
        <v>0</v>
      </c>
      <c r="C53" s="15"/>
      <c r="D53" s="26">
        <f>SUM(D50:D52)</f>
        <v>0</v>
      </c>
      <c r="F53" s="27">
        <f>+B53-D53</f>
        <v>0</v>
      </c>
    </row>
    <row r="54" spans="1:6" x14ac:dyDescent="0.3">
      <c r="B54" s="15"/>
      <c r="C54" s="15"/>
      <c r="D54" s="15"/>
      <c r="F54" s="25"/>
    </row>
    <row r="55" spans="1:6" x14ac:dyDescent="0.3">
      <c r="A55" s="1" t="s">
        <v>104</v>
      </c>
      <c r="B55" s="15"/>
      <c r="C55" s="15"/>
      <c r="D55" s="15"/>
      <c r="F55" s="25"/>
    </row>
    <row r="56" spans="1:6" x14ac:dyDescent="0.3">
      <c r="A56" s="22" t="s">
        <v>105</v>
      </c>
      <c r="B56" s="15">
        <v>0</v>
      </c>
      <c r="C56" s="15"/>
      <c r="D56" s="15">
        <v>0</v>
      </c>
      <c r="F56" s="25">
        <f>+B56-D56</f>
        <v>0</v>
      </c>
    </row>
    <row r="57" spans="1:6" x14ac:dyDescent="0.3">
      <c r="A57" s="22" t="s">
        <v>106</v>
      </c>
      <c r="B57" s="15">
        <v>0</v>
      </c>
      <c r="C57" s="15"/>
      <c r="D57" s="15">
        <v>0</v>
      </c>
      <c r="F57" s="25">
        <f>+B57-D57</f>
        <v>0</v>
      </c>
    </row>
    <row r="58" spans="1:6" x14ac:dyDescent="0.3">
      <c r="A58" s="22" t="s">
        <v>107</v>
      </c>
      <c r="B58" s="15">
        <v>0</v>
      </c>
      <c r="C58" s="15"/>
      <c r="D58" s="15">
        <v>0</v>
      </c>
      <c r="F58" s="25">
        <f>+B58-D58</f>
        <v>0</v>
      </c>
    </row>
    <row r="59" spans="1:6" x14ac:dyDescent="0.3">
      <c r="A59" s="22" t="s">
        <v>108</v>
      </c>
      <c r="B59" s="15">
        <v>0</v>
      </c>
      <c r="C59" s="15"/>
      <c r="D59" s="15">
        <v>0</v>
      </c>
      <c r="F59" s="25">
        <f>+B59-D59</f>
        <v>0</v>
      </c>
    </row>
    <row r="60" spans="1:6" x14ac:dyDescent="0.3">
      <c r="A60" s="1" t="s">
        <v>109</v>
      </c>
      <c r="B60" s="26">
        <f>SUM(B56:B59)</f>
        <v>0</v>
      </c>
      <c r="C60" s="15"/>
      <c r="D60" s="26">
        <f>SUM(D56:D59)</f>
        <v>0</v>
      </c>
      <c r="F60" s="27">
        <f>+B60-D60</f>
        <v>0</v>
      </c>
    </row>
    <row r="61" spans="1:6" x14ac:dyDescent="0.3">
      <c r="B61" s="15"/>
      <c r="C61" s="15"/>
      <c r="D61" s="15"/>
      <c r="F61" s="25"/>
    </row>
    <row r="62" spans="1:6" x14ac:dyDescent="0.3">
      <c r="A62" s="1" t="s">
        <v>110</v>
      </c>
      <c r="B62" s="28">
        <f>B47 + B53 + B60</f>
        <v>0</v>
      </c>
      <c r="C62" s="1"/>
      <c r="D62" s="28">
        <f>D47 + D53 + D60</f>
        <v>0</v>
      </c>
      <c r="E62" s="1"/>
      <c r="F62" s="30">
        <f>+B62-D62</f>
        <v>0</v>
      </c>
    </row>
    <row r="64" spans="1:6" x14ac:dyDescent="0.3">
      <c r="A64" s="31" t="s">
        <v>111</v>
      </c>
      <c r="B64" s="15">
        <f>+B37-B62</f>
        <v>0</v>
      </c>
      <c r="D64" s="15">
        <f>+D37-D62</f>
        <v>0</v>
      </c>
    </row>
  </sheetData>
  <conditionalFormatting sqref="B64">
    <cfRule type="expression" dxfId="3" priority="2" stopIfTrue="1">
      <formula>$B$62&lt;&gt;$B$37</formula>
    </cfRule>
  </conditionalFormatting>
  <conditionalFormatting sqref="D64">
    <cfRule type="expression" dxfId="2" priority="1" stopIfTrue="1">
      <formula>$D$62&lt;&gt;$D$37</formula>
    </cfRule>
  </conditionalFormatting>
  <pageMargins left="0.6" right="0.6" top="0.75" bottom="0.75" header="0.3" footer="0.3"/>
  <pageSetup scale="70" orientation="portrait" horizontalDpi="4294967293" verticalDpi="0"/>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17861-8C79-4772-9F02-EBB56854719A}">
  <dimension ref="A4:F64"/>
  <sheetViews>
    <sheetView topLeftCell="A10" zoomScale="125" zoomScaleNormal="125" workbookViewId="0">
      <selection activeCell="A6" sqref="A6"/>
    </sheetView>
  </sheetViews>
  <sheetFormatPr defaultRowHeight="14.4" x14ac:dyDescent="0.3"/>
  <cols>
    <col min="1" max="1" width="43.6640625" customWidth="1"/>
    <col min="2" max="2" width="24.109375" bestFit="1" customWidth="1"/>
    <col min="3" max="3" width="4.6640625" customWidth="1"/>
    <col min="4" max="4" width="24.109375" bestFit="1" customWidth="1"/>
    <col min="5" max="5" width="3.6640625" customWidth="1"/>
    <col min="6" max="6" width="26.6640625" bestFit="1" customWidth="1"/>
  </cols>
  <sheetData>
    <row r="4" spans="1:6" x14ac:dyDescent="0.3">
      <c r="A4" s="1" t="s">
        <v>61</v>
      </c>
      <c r="B4" s="1"/>
      <c r="C4" s="1"/>
      <c r="D4" s="1"/>
      <c r="E4" s="1"/>
      <c r="F4" s="1"/>
    </row>
    <row r="5" spans="1:6" x14ac:dyDescent="0.3">
      <c r="A5" s="1" t="s">
        <v>64</v>
      </c>
      <c r="C5" s="3"/>
      <c r="D5" s="1"/>
      <c r="E5" s="1"/>
      <c r="F5" s="1"/>
    </row>
    <row r="6" spans="1:6" x14ac:dyDescent="0.3">
      <c r="A6" s="8">
        <v>42125</v>
      </c>
      <c r="B6" s="3"/>
      <c r="C6" s="3"/>
      <c r="D6" s="1"/>
      <c r="E6" s="1"/>
      <c r="F6" s="1"/>
    </row>
    <row r="7" spans="1:6" x14ac:dyDescent="0.3">
      <c r="A7" s="1"/>
      <c r="B7" s="1"/>
      <c r="C7" s="1"/>
      <c r="D7" s="1"/>
      <c r="E7" s="1"/>
      <c r="F7" s="1"/>
    </row>
    <row r="8" spans="1:6" x14ac:dyDescent="0.3">
      <c r="B8" s="2" t="s">
        <v>47</v>
      </c>
      <c r="D8" s="2" t="s">
        <v>48</v>
      </c>
      <c r="F8" s="2" t="s">
        <v>49</v>
      </c>
    </row>
    <row r="9" spans="1:6" x14ac:dyDescent="0.3">
      <c r="B9" s="14" t="s">
        <v>112</v>
      </c>
      <c r="C9" s="3"/>
      <c r="D9" s="14" t="s">
        <v>113</v>
      </c>
      <c r="F9" s="14" t="str">
        <f>+B9</f>
        <v>05/01/15 to 05/01/16</v>
      </c>
    </row>
    <row r="10" spans="1:6" x14ac:dyDescent="0.3">
      <c r="A10" s="5" t="s">
        <v>65</v>
      </c>
    </row>
    <row r="11" spans="1:6" x14ac:dyDescent="0.3">
      <c r="A11" s="5" t="s">
        <v>66</v>
      </c>
    </row>
    <row r="12" spans="1:6" x14ac:dyDescent="0.3">
      <c r="A12" s="22" t="s">
        <v>67</v>
      </c>
      <c r="B12" s="23">
        <v>21506</v>
      </c>
      <c r="D12" s="23">
        <v>20000</v>
      </c>
      <c r="F12" s="24">
        <f>+B12-D12</f>
        <v>1506</v>
      </c>
    </row>
    <row r="13" spans="1:6" x14ac:dyDescent="0.3">
      <c r="A13" s="22" t="s">
        <v>68</v>
      </c>
      <c r="B13" s="15">
        <v>200</v>
      </c>
      <c r="C13" s="15"/>
      <c r="D13" s="15">
        <v>200</v>
      </c>
      <c r="F13" s="25">
        <f t="shared" ref="F13:F19" si="0">+B13-D13</f>
        <v>0</v>
      </c>
    </row>
    <row r="14" spans="1:6" x14ac:dyDescent="0.3">
      <c r="A14" s="22" t="s">
        <v>69</v>
      </c>
      <c r="B14" s="15">
        <v>5013</v>
      </c>
      <c r="C14" s="15"/>
      <c r="D14" s="15">
        <v>5000</v>
      </c>
      <c r="F14" s="25">
        <f t="shared" si="0"/>
        <v>13</v>
      </c>
    </row>
    <row r="15" spans="1:6" x14ac:dyDescent="0.3">
      <c r="A15" s="22" t="s">
        <v>70</v>
      </c>
      <c r="B15" s="15">
        <v>20887</v>
      </c>
      <c r="C15" s="15"/>
      <c r="D15" s="15">
        <v>21000</v>
      </c>
      <c r="F15" s="25">
        <f t="shared" si="0"/>
        <v>-113</v>
      </c>
    </row>
    <row r="16" spans="1:6" x14ac:dyDescent="0.3">
      <c r="A16" s="22" t="s">
        <v>71</v>
      </c>
      <c r="B16" s="15">
        <v>1098</v>
      </c>
      <c r="C16" s="15"/>
      <c r="D16" s="15">
        <v>1100</v>
      </c>
      <c r="F16" s="25">
        <f t="shared" si="0"/>
        <v>-2</v>
      </c>
    </row>
    <row r="17" spans="1:6" x14ac:dyDescent="0.3">
      <c r="A17" s="22" t="s">
        <v>72</v>
      </c>
      <c r="B17" s="15">
        <v>100</v>
      </c>
      <c r="C17" s="15"/>
      <c r="D17" s="15">
        <v>0</v>
      </c>
      <c r="F17" s="25">
        <f t="shared" si="0"/>
        <v>100</v>
      </c>
    </row>
    <row r="18" spans="1:6" x14ac:dyDescent="0.3">
      <c r="A18" s="22" t="s">
        <v>73</v>
      </c>
      <c r="B18" s="15">
        <v>0</v>
      </c>
      <c r="C18" s="15"/>
      <c r="D18" s="15">
        <v>0</v>
      </c>
      <c r="F18" s="25">
        <f t="shared" si="0"/>
        <v>0</v>
      </c>
    </row>
    <row r="19" spans="1:6" x14ac:dyDescent="0.3">
      <c r="A19" s="1" t="s">
        <v>74</v>
      </c>
      <c r="B19" s="26">
        <f>SUM(B12:B18)</f>
        <v>48804</v>
      </c>
      <c r="C19" s="15"/>
      <c r="D19" s="26">
        <f>SUM(D12:D18)</f>
        <v>47300</v>
      </c>
      <c r="F19" s="27">
        <f t="shared" si="0"/>
        <v>1504</v>
      </c>
    </row>
    <row r="20" spans="1:6" x14ac:dyDescent="0.3">
      <c r="B20" s="15"/>
      <c r="C20" s="15"/>
      <c r="D20" s="15"/>
      <c r="F20" s="25"/>
    </row>
    <row r="21" spans="1:6" x14ac:dyDescent="0.3">
      <c r="A21" s="1" t="s">
        <v>75</v>
      </c>
      <c r="B21" s="15"/>
      <c r="C21" s="15"/>
      <c r="D21" s="15"/>
      <c r="F21" s="25"/>
    </row>
    <row r="22" spans="1:6" x14ac:dyDescent="0.3">
      <c r="A22" s="22" t="s">
        <v>76</v>
      </c>
      <c r="B22" s="15">
        <v>150000</v>
      </c>
      <c r="C22" s="15"/>
      <c r="D22" s="15">
        <v>150000</v>
      </c>
      <c r="F22" s="25">
        <f t="shared" ref="F22:F28" si="1">+B22-D22</f>
        <v>0</v>
      </c>
    </row>
    <row r="23" spans="1:6" x14ac:dyDescent="0.3">
      <c r="A23" s="22" t="s">
        <v>77</v>
      </c>
      <c r="B23" s="15">
        <v>60235</v>
      </c>
      <c r="C23" s="15"/>
      <c r="D23" s="15">
        <v>60235</v>
      </c>
      <c r="F23" s="25">
        <f t="shared" si="1"/>
        <v>0</v>
      </c>
    </row>
    <row r="24" spans="1:6" x14ac:dyDescent="0.3">
      <c r="A24" s="22" t="s">
        <v>78</v>
      </c>
      <c r="B24" s="15">
        <v>28777</v>
      </c>
      <c r="C24" s="15"/>
      <c r="D24" s="15">
        <v>30777</v>
      </c>
      <c r="F24" s="25">
        <f t="shared" si="1"/>
        <v>-2000</v>
      </c>
    </row>
    <row r="25" spans="1:6" x14ac:dyDescent="0.3">
      <c r="A25" s="22" t="s">
        <v>79</v>
      </c>
      <c r="B25" s="15">
        <v>5195</v>
      </c>
      <c r="C25" s="15"/>
      <c r="D25" s="15">
        <v>5195</v>
      </c>
      <c r="F25" s="25">
        <f t="shared" si="1"/>
        <v>0</v>
      </c>
    </row>
    <row r="26" spans="1:6" x14ac:dyDescent="0.3">
      <c r="A26" s="22" t="s">
        <v>80</v>
      </c>
      <c r="B26" s="15">
        <v>32513</v>
      </c>
      <c r="C26" s="15"/>
      <c r="D26" s="15">
        <v>32513</v>
      </c>
      <c r="F26" s="25">
        <f t="shared" si="1"/>
        <v>0</v>
      </c>
    </row>
    <row r="27" spans="1:6" x14ac:dyDescent="0.3">
      <c r="A27" s="22" t="s">
        <v>81</v>
      </c>
      <c r="B27" s="15">
        <v>-43183</v>
      </c>
      <c r="D27" s="15">
        <v>-45201</v>
      </c>
      <c r="F27" s="25">
        <f t="shared" si="1"/>
        <v>2018</v>
      </c>
    </row>
    <row r="28" spans="1:6" x14ac:dyDescent="0.3">
      <c r="A28" s="1" t="s">
        <v>82</v>
      </c>
      <c r="B28" s="26">
        <f>SUM(B22:B27)</f>
        <v>233537</v>
      </c>
      <c r="C28" s="15"/>
      <c r="D28" s="26">
        <f>SUM(D22:D27)</f>
        <v>233519</v>
      </c>
      <c r="F28" s="27">
        <f t="shared" si="1"/>
        <v>18</v>
      </c>
    </row>
    <row r="29" spans="1:6" x14ac:dyDescent="0.3">
      <c r="B29" s="15"/>
      <c r="C29" s="15"/>
      <c r="D29" s="15"/>
      <c r="F29" s="25"/>
    </row>
    <row r="30" spans="1:6" x14ac:dyDescent="0.3">
      <c r="A30" s="1" t="s">
        <v>83</v>
      </c>
      <c r="B30" s="15"/>
      <c r="C30" s="15"/>
      <c r="D30" s="15"/>
      <c r="F30" s="25"/>
    </row>
    <row r="31" spans="1:6" x14ac:dyDescent="0.3">
      <c r="A31" s="22" t="s">
        <v>84</v>
      </c>
      <c r="B31" s="15">
        <v>4171</v>
      </c>
      <c r="C31" s="15"/>
      <c r="D31" s="15">
        <v>4171</v>
      </c>
      <c r="F31" s="25">
        <f t="shared" ref="F31:F37" si="2">+B31-D31</f>
        <v>0</v>
      </c>
    </row>
    <row r="32" spans="1:6" x14ac:dyDescent="0.3">
      <c r="A32" s="22" t="s">
        <v>85</v>
      </c>
      <c r="B32" s="15">
        <v>0</v>
      </c>
      <c r="C32" s="15"/>
      <c r="D32" s="15">
        <v>0</v>
      </c>
      <c r="F32" s="25">
        <f t="shared" si="2"/>
        <v>0</v>
      </c>
    </row>
    <row r="33" spans="1:6" x14ac:dyDescent="0.3">
      <c r="A33" s="22" t="s">
        <v>86</v>
      </c>
      <c r="B33" s="15">
        <v>1500</v>
      </c>
      <c r="C33" s="15"/>
      <c r="D33" s="15">
        <v>1500</v>
      </c>
      <c r="F33" s="25">
        <f t="shared" si="2"/>
        <v>0</v>
      </c>
    </row>
    <row r="34" spans="1:6" x14ac:dyDescent="0.3">
      <c r="A34" s="22" t="s">
        <v>87</v>
      </c>
      <c r="B34" s="15">
        <v>583</v>
      </c>
      <c r="C34" s="15"/>
      <c r="D34" s="15">
        <v>600</v>
      </c>
      <c r="F34" s="25">
        <f t="shared" si="2"/>
        <v>-17</v>
      </c>
    </row>
    <row r="35" spans="1:6" x14ac:dyDescent="0.3">
      <c r="A35" s="1" t="s">
        <v>88</v>
      </c>
      <c r="B35" s="26">
        <f>SUM(B31:B34)</f>
        <v>6254</v>
      </c>
      <c r="C35" s="15"/>
      <c r="D35" s="26">
        <f>SUM(D31:D34)</f>
        <v>6271</v>
      </c>
      <c r="F35" s="27">
        <f t="shared" si="2"/>
        <v>-17</v>
      </c>
    </row>
    <row r="36" spans="1:6" x14ac:dyDescent="0.3">
      <c r="B36" s="15"/>
      <c r="C36" s="15"/>
      <c r="D36" s="15"/>
      <c r="F36" s="25">
        <f t="shared" si="2"/>
        <v>0</v>
      </c>
    </row>
    <row r="37" spans="1:6" x14ac:dyDescent="0.3">
      <c r="A37" s="1" t="s">
        <v>89</v>
      </c>
      <c r="B37" s="28">
        <f xml:space="preserve"> B19 + B28 + B35</f>
        <v>288595</v>
      </c>
      <c r="C37" s="1"/>
      <c r="D37" s="29">
        <f xml:space="preserve"> D19 + D28 + D35</f>
        <v>287090</v>
      </c>
      <c r="E37" s="1"/>
      <c r="F37" s="30">
        <f t="shared" si="2"/>
        <v>1505</v>
      </c>
    </row>
    <row r="38" spans="1:6" x14ac:dyDescent="0.3">
      <c r="F38" s="25"/>
    </row>
    <row r="39" spans="1:6" x14ac:dyDescent="0.3">
      <c r="A39" s="1" t="s">
        <v>90</v>
      </c>
      <c r="F39" s="25"/>
    </row>
    <row r="40" spans="1:6" x14ac:dyDescent="0.3">
      <c r="A40" s="1" t="s">
        <v>91</v>
      </c>
      <c r="F40" s="25"/>
    </row>
    <row r="41" spans="1:6" x14ac:dyDescent="0.3">
      <c r="A41" s="22" t="s">
        <v>92</v>
      </c>
      <c r="B41" s="23">
        <v>18237</v>
      </c>
      <c r="D41" s="23">
        <v>18000</v>
      </c>
      <c r="F41" s="24">
        <f t="shared" ref="F41:F47" si="3">+B41-D41</f>
        <v>237</v>
      </c>
    </row>
    <row r="42" spans="1:6" x14ac:dyDescent="0.3">
      <c r="A42" s="22" t="s">
        <v>93</v>
      </c>
      <c r="B42" s="15">
        <v>7523</v>
      </c>
      <c r="C42" s="15"/>
      <c r="D42" s="15">
        <v>6000</v>
      </c>
      <c r="F42" s="25">
        <f t="shared" si="3"/>
        <v>1523</v>
      </c>
    </row>
    <row r="43" spans="1:6" x14ac:dyDescent="0.3">
      <c r="A43" s="22" t="s">
        <v>94</v>
      </c>
      <c r="B43" s="15">
        <v>1055</v>
      </c>
      <c r="C43" s="15"/>
      <c r="D43" s="15">
        <v>1000</v>
      </c>
      <c r="F43" s="25">
        <f t="shared" si="3"/>
        <v>55</v>
      </c>
    </row>
    <row r="44" spans="1:6" x14ac:dyDescent="0.3">
      <c r="A44" s="22" t="s">
        <v>95</v>
      </c>
      <c r="B44" s="15">
        <v>2382</v>
      </c>
      <c r="C44" s="15"/>
      <c r="D44" s="15">
        <v>2500</v>
      </c>
      <c r="F44" s="25">
        <f t="shared" si="3"/>
        <v>-118</v>
      </c>
    </row>
    <row r="45" spans="1:6" x14ac:dyDescent="0.3">
      <c r="A45" s="22" t="s">
        <v>96</v>
      </c>
      <c r="B45" s="15">
        <v>941</v>
      </c>
      <c r="C45" s="15"/>
      <c r="D45" s="15">
        <v>1000</v>
      </c>
      <c r="F45" s="25">
        <f t="shared" si="3"/>
        <v>-59</v>
      </c>
    </row>
    <row r="46" spans="1:6" x14ac:dyDescent="0.3">
      <c r="A46" s="22" t="s">
        <v>97</v>
      </c>
      <c r="B46" s="15">
        <v>12111</v>
      </c>
      <c r="C46" s="15"/>
      <c r="D46" s="15">
        <v>12111</v>
      </c>
      <c r="F46" s="25">
        <f t="shared" si="3"/>
        <v>0</v>
      </c>
    </row>
    <row r="47" spans="1:6" x14ac:dyDescent="0.3">
      <c r="A47" s="1" t="s">
        <v>98</v>
      </c>
      <c r="B47" s="26">
        <f>SUM(B41:B46)</f>
        <v>42249</v>
      </c>
      <c r="C47" s="15"/>
      <c r="D47" s="26">
        <f>SUM(D41:D46)</f>
        <v>40611</v>
      </c>
      <c r="F47" s="27">
        <f t="shared" si="3"/>
        <v>1638</v>
      </c>
    </row>
    <row r="48" spans="1:6" x14ac:dyDescent="0.3">
      <c r="B48" s="15"/>
      <c r="C48" s="15"/>
      <c r="D48" s="15"/>
      <c r="F48" s="25"/>
    </row>
    <row r="49" spans="1:6" x14ac:dyDescent="0.3">
      <c r="A49" s="1" t="s">
        <v>99</v>
      </c>
      <c r="B49" s="15"/>
      <c r="C49" s="15"/>
      <c r="D49" s="15"/>
      <c r="F49" s="25"/>
    </row>
    <row r="50" spans="1:6" x14ac:dyDescent="0.3">
      <c r="A50" s="22" t="s">
        <v>100</v>
      </c>
      <c r="B50" s="15">
        <v>50195</v>
      </c>
      <c r="C50" s="15"/>
      <c r="D50" s="15">
        <v>48301</v>
      </c>
      <c r="F50" s="25">
        <f>+B50-D50</f>
        <v>1894</v>
      </c>
    </row>
    <row r="51" spans="1:6" x14ac:dyDescent="0.3">
      <c r="A51" s="22" t="s">
        <v>101</v>
      </c>
      <c r="B51" s="15">
        <v>148222</v>
      </c>
      <c r="C51" s="15"/>
      <c r="D51" s="15">
        <v>146231</v>
      </c>
      <c r="F51" s="25">
        <f>+B51-D51</f>
        <v>1991</v>
      </c>
    </row>
    <row r="52" spans="1:6" x14ac:dyDescent="0.3">
      <c r="A52" s="22" t="s">
        <v>102</v>
      </c>
      <c r="B52" s="15">
        <v>-1200</v>
      </c>
      <c r="C52" s="15"/>
      <c r="D52" s="15">
        <v>-1200</v>
      </c>
      <c r="F52" s="25">
        <f>+B52-D52</f>
        <v>0</v>
      </c>
    </row>
    <row r="53" spans="1:6" x14ac:dyDescent="0.3">
      <c r="A53" s="1" t="s">
        <v>103</v>
      </c>
      <c r="B53" s="26">
        <f>SUM(B50:B52)</f>
        <v>197217</v>
      </c>
      <c r="C53" s="15"/>
      <c r="D53" s="26">
        <f>SUM(D50:D52)</f>
        <v>193332</v>
      </c>
      <c r="F53" s="27">
        <f>+B53-D53</f>
        <v>3885</v>
      </c>
    </row>
    <row r="54" spans="1:6" x14ac:dyDescent="0.3">
      <c r="B54" s="15"/>
      <c r="C54" s="15"/>
      <c r="D54" s="15"/>
      <c r="F54" s="25"/>
    </row>
    <row r="55" spans="1:6" x14ac:dyDescent="0.3">
      <c r="A55" s="1" t="s">
        <v>104</v>
      </c>
      <c r="B55" s="15"/>
      <c r="C55" s="15"/>
      <c r="D55" s="15"/>
      <c r="F55" s="25"/>
    </row>
    <row r="56" spans="1:6" x14ac:dyDescent="0.3">
      <c r="A56" s="22" t="s">
        <v>105</v>
      </c>
      <c r="B56" s="15">
        <v>20000</v>
      </c>
      <c r="C56" s="15"/>
      <c r="D56" s="15">
        <v>20000</v>
      </c>
      <c r="F56" s="25">
        <f>+B56-D56</f>
        <v>0</v>
      </c>
    </row>
    <row r="57" spans="1:6" x14ac:dyDescent="0.3">
      <c r="A57" s="22" t="s">
        <v>106</v>
      </c>
      <c r="B57" s="15">
        <v>25530</v>
      </c>
      <c r="C57" s="15"/>
      <c r="D57" s="15">
        <v>29129</v>
      </c>
      <c r="F57" s="25">
        <f>+B57-D57</f>
        <v>-3599</v>
      </c>
    </row>
    <row r="58" spans="1:6" x14ac:dyDescent="0.3">
      <c r="A58" s="22" t="s">
        <v>107</v>
      </c>
      <c r="B58" s="15">
        <v>-5000</v>
      </c>
      <c r="C58" s="15"/>
      <c r="D58" s="15">
        <v>-5000</v>
      </c>
      <c r="F58" s="25">
        <f>+B58-D58</f>
        <v>0</v>
      </c>
    </row>
    <row r="59" spans="1:6" x14ac:dyDescent="0.3">
      <c r="A59" s="22" t="s">
        <v>108</v>
      </c>
      <c r="B59" s="15">
        <v>8599</v>
      </c>
      <c r="C59" s="15"/>
      <c r="D59" s="15">
        <v>9018</v>
      </c>
      <c r="F59" s="25">
        <f>+B59-D59</f>
        <v>-419</v>
      </c>
    </row>
    <row r="60" spans="1:6" x14ac:dyDescent="0.3">
      <c r="A60" s="1" t="s">
        <v>109</v>
      </c>
      <c r="B60" s="26">
        <f>SUM(B56:B59)</f>
        <v>49129</v>
      </c>
      <c r="C60" s="15"/>
      <c r="D60" s="26">
        <f>SUM(D56:D59)</f>
        <v>53147</v>
      </c>
      <c r="F60" s="27">
        <f>+B60-D60</f>
        <v>-4018</v>
      </c>
    </row>
    <row r="61" spans="1:6" x14ac:dyDescent="0.3">
      <c r="B61" s="15"/>
      <c r="C61" s="15"/>
      <c r="D61" s="15"/>
      <c r="F61" s="25"/>
    </row>
    <row r="62" spans="1:6" x14ac:dyDescent="0.3">
      <c r="A62" s="1" t="s">
        <v>110</v>
      </c>
      <c r="B62" s="28">
        <f>B47 + B53 + B60</f>
        <v>288595</v>
      </c>
      <c r="C62" s="1"/>
      <c r="D62" s="28">
        <f>D47 + D53 + D60</f>
        <v>287090</v>
      </c>
      <c r="E62" s="1"/>
      <c r="F62" s="30">
        <f>+B62-D62</f>
        <v>1505</v>
      </c>
    </row>
    <row r="64" spans="1:6" x14ac:dyDescent="0.3">
      <c r="A64" s="31" t="s">
        <v>111</v>
      </c>
      <c r="B64" s="15">
        <f>+B37-B62</f>
        <v>0</v>
      </c>
      <c r="D64" s="15">
        <f>+D37-D62</f>
        <v>0</v>
      </c>
    </row>
  </sheetData>
  <conditionalFormatting sqref="B64">
    <cfRule type="expression" dxfId="1" priority="2" stopIfTrue="1">
      <formula>$B$62&lt;&gt;$B$37</formula>
    </cfRule>
  </conditionalFormatting>
  <conditionalFormatting sqref="D64">
    <cfRule type="expression" dxfId="0" priority="1" stopIfTrue="1">
      <formula>$D$62&lt;&gt;$D$37</formula>
    </cfRule>
  </conditionalFormatting>
  <pageMargins left="0.6" right="0.6" top="0.75" bottom="0.75" header="0.3" footer="0.3"/>
  <pageSetup scale="70" orientation="portrait" horizontalDpi="4294967293"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Startup Capital Example</vt:lpstr>
      <vt:lpstr>Startup Capital Worksheet</vt:lpstr>
      <vt:lpstr>Sources and Uses Example</vt:lpstr>
      <vt:lpstr>Sources and Uses Template</vt:lpstr>
      <vt:lpstr>Cash Flow</vt:lpstr>
      <vt:lpstr>Cash Fl Example</vt:lpstr>
      <vt:lpstr>Balance Sheet</vt:lpstr>
      <vt:lpstr>Bal Example</vt:lpstr>
      <vt:lpstr>'Bal Example'!Print_Titles</vt:lpstr>
      <vt:lpstr>'Balance Sheet'!Print_Titles</vt:lpstr>
      <vt:lpstr>'Cash Fl Example'!Print_Titles</vt:lpstr>
      <vt:lpstr>'Cash Flow'!Print_Titles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Daniel</dc:creator>
  <cp:lastModifiedBy>Michael Daniel</cp:lastModifiedBy>
  <cp:lastPrinted>2025-09-08T18:50:31Z</cp:lastPrinted>
  <dcterms:created xsi:type="dcterms:W3CDTF">2014-08-03T19:09:36Z</dcterms:created>
  <dcterms:modified xsi:type="dcterms:W3CDTF">2025-09-29T15:47:27Z</dcterms:modified>
</cp:coreProperties>
</file>